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56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'Sheet1'!$A$1:$N$129</definedName>
  </definedNames>
  <calcPr fullCalcOnLoad="1"/>
</workbook>
</file>

<file path=xl/sharedStrings.xml><?xml version="1.0" encoding="utf-8"?>
<sst xmlns="http://schemas.openxmlformats.org/spreadsheetml/2006/main" count="314" uniqueCount="279">
  <si>
    <t>TEXAS CONFERENCE OF SEVENTH-DAY ADVENTISTS</t>
  </si>
  <si>
    <t>P.O. Box 800</t>
  </si>
  <si>
    <t>1211 Highway 67 West</t>
  </si>
  <si>
    <t>Alvarado, TX 76009</t>
  </si>
  <si>
    <t>817-783-2223</t>
  </si>
  <si>
    <t>(office use)</t>
  </si>
  <si>
    <t>cu. ft.</t>
  </si>
  <si>
    <t xml:space="preserve"> </t>
  </si>
  <si>
    <t xml:space="preserve">     Occasional</t>
  </si>
  <si>
    <t xml:space="preserve">     Queen</t>
  </si>
  <si>
    <t xml:space="preserve">     King</t>
  </si>
  <si>
    <t>Glider or Settee</t>
  </si>
  <si>
    <t>Satellite Dish</t>
  </si>
  <si>
    <t xml:space="preserve">     Extension</t>
  </si>
  <si>
    <t>GARAGE</t>
  </si>
  <si>
    <t>Summary:</t>
  </si>
  <si>
    <t xml:space="preserve">                per cu. feet equals</t>
  </si>
  <si>
    <t>FAX: 866-203-1225</t>
  </si>
  <si>
    <t xml:space="preserve">Spa, Hot Tub (8'x8'x3')     </t>
  </si>
  <si>
    <t>Sled, Toboggan     6'</t>
  </si>
  <si>
    <t>cu.ft x 7 lbs.</t>
  </si>
  <si>
    <t>Estimated Ttl Weight:</t>
  </si>
  <si>
    <t>E-Mail:</t>
  </si>
  <si>
    <t>MANIFEST--BILL OF LADING</t>
  </si>
  <si>
    <t xml:space="preserve">     Triple</t>
  </si>
  <si>
    <t>KeyBoard (Boxed)</t>
  </si>
  <si>
    <t xml:space="preserve">     </t>
  </si>
  <si>
    <t>LISTA DE ENSERES DOMETICOS</t>
  </si>
  <si>
    <t>Su Nombre:</t>
  </si>
  <si>
    <t>Nombre de Esposo/a</t>
  </si>
  <si>
    <t>Dirección Actual</t>
  </si>
  <si>
    <t>Dirección a Cambiar:</t>
  </si>
  <si>
    <t>Por favor complete y envie a: move@txsda.org</t>
  </si>
  <si>
    <t>Tel Casa</t>
  </si>
  <si>
    <t>Tel Cellular</t>
  </si>
  <si>
    <t>Tel Cellular #2</t>
  </si>
  <si>
    <t>Tel Trabajo</t>
  </si>
  <si>
    <t>La fecha más temprana que puede cargarse mi mudanza es:</t>
  </si>
  <si>
    <t>La fecha más tarde que puede cargarse mi mudanza es:</t>
  </si>
  <si>
    <t>La fecha más temprana que puede descargarse mi mudanza es:</t>
  </si>
  <si>
    <t>La fecha más tarde que puede descargarse mi mudanza es:</t>
  </si>
  <si>
    <t>CF</t>
  </si>
  <si>
    <t># de</t>
  </si>
  <si>
    <t>piezas</t>
  </si>
  <si>
    <t>Librero</t>
  </si>
  <si>
    <t># de Secciones - Librero</t>
  </si>
  <si>
    <t>Gabinete de Antinguedades</t>
  </si>
  <si>
    <t>Sillón</t>
  </si>
  <si>
    <t xml:space="preserve">     sillón largo/cadeira de descanso</t>
  </si>
  <si>
    <t xml:space="preserve">     Reclinador</t>
  </si>
  <si>
    <t xml:space="preserve">     Mecedor/a</t>
  </si>
  <si>
    <t>Reloj de pie/caja</t>
  </si>
  <si>
    <t>Centro de Entretenimiento</t>
  </si>
  <si>
    <t>Equipo de Chimenea</t>
  </si>
  <si>
    <t>Banco para los piez/Otomán</t>
  </si>
  <si>
    <t>Lámparas de pizo o mesa</t>
  </si>
  <si>
    <t>Estante para Revistas</t>
  </si>
  <si>
    <t>Organo, Pequeño</t>
  </si>
  <si>
    <t xml:space="preserve">     Grande</t>
  </si>
  <si>
    <t>Piano, Pequeño</t>
  </si>
  <si>
    <t xml:space="preserve">     Empinado</t>
  </si>
  <si>
    <t xml:space="preserve">     Grand Piano/Baby Grand</t>
  </si>
  <si>
    <t xml:space="preserve">     Banco/silla de piano</t>
  </si>
  <si>
    <t>Sillón (2 cojines)</t>
  </si>
  <si>
    <t xml:space="preserve">     Sección-por Sección</t>
  </si>
  <si>
    <t xml:space="preserve">     Silla de Tejido/Ratán</t>
  </si>
  <si>
    <t>Systema de Sonido</t>
  </si>
  <si>
    <t>Bocinas</t>
  </si>
  <si>
    <t>Mesas (de Centro)</t>
  </si>
  <si>
    <t xml:space="preserve">     Mesa de Juego</t>
  </si>
  <si>
    <t xml:space="preserve">     Mesa c/hoja que se dobla</t>
  </si>
  <si>
    <t>Consola para Televisor</t>
  </si>
  <si>
    <t>Mesa del TV</t>
  </si>
  <si>
    <t>Mesa para TV</t>
  </si>
  <si>
    <t>Gabinete de Video/CD</t>
  </si>
  <si>
    <t xml:space="preserve">     Cama Catre/doblable</t>
  </si>
  <si>
    <t xml:space="preserve">     Cama Twin/Single</t>
  </si>
  <si>
    <t xml:space="preserve">     Litera/Camarote (Set de 2)</t>
  </si>
  <si>
    <t>Cama - Doble/full</t>
  </si>
  <si>
    <t>Silla o Mecedora</t>
  </si>
  <si>
    <t xml:space="preserve">     Armario/Guardaropa</t>
  </si>
  <si>
    <t>Cómoda Alta</t>
  </si>
  <si>
    <t>Tocador, Singular</t>
  </si>
  <si>
    <t xml:space="preserve">     Doble</t>
  </si>
  <si>
    <t>Espejo</t>
  </si>
  <si>
    <t>Silla/Banco para Espejo</t>
  </si>
  <si>
    <t>Lamparas, de Piso, Mesa</t>
  </si>
  <si>
    <t>Mesita de Luz/ de noche</t>
  </si>
  <si>
    <t>Guardaropa de madera (grande)</t>
  </si>
  <si>
    <t xml:space="preserve">     Pequeña o de Metal</t>
  </si>
  <si>
    <t>Banca</t>
  </si>
  <si>
    <t>Aparador (Base)</t>
  </si>
  <si>
    <t>Aparador (Caja)</t>
  </si>
  <si>
    <t>Gabinete de Esquina</t>
  </si>
  <si>
    <t xml:space="preserve">     Chinero</t>
  </si>
  <si>
    <t xml:space="preserve">     de Metal</t>
  </si>
  <si>
    <t xml:space="preserve">     de Madera</t>
  </si>
  <si>
    <t>Carreta de servir</t>
  </si>
  <si>
    <t>Sillas, del Comedor</t>
  </si>
  <si>
    <t xml:space="preserve">     de Cocina</t>
  </si>
  <si>
    <t xml:space="preserve">     Sillas altas</t>
  </si>
  <si>
    <t>Microwave</t>
  </si>
  <si>
    <t xml:space="preserve">     mesa de microwave</t>
  </si>
  <si>
    <t>Gabinete para despensa</t>
  </si>
  <si>
    <t>banco/tarima pequeña</t>
  </si>
  <si>
    <t>Mesa de Comedor</t>
  </si>
  <si>
    <t xml:space="preserve">     Mesa de cocina</t>
  </si>
  <si>
    <t>Recipiente para vegetales</t>
  </si>
  <si>
    <t>Baker's Rack/Estante</t>
  </si>
  <si>
    <t>Carriola de Bebé</t>
  </si>
  <si>
    <t>Cuna Pequeña/Cesta</t>
  </si>
  <si>
    <t>Cama Mediana</t>
  </si>
  <si>
    <t>Sillas Pequeñas</t>
  </si>
  <si>
    <t>Cómoda/Cófre o baul</t>
  </si>
  <si>
    <t>Castaña de Juguetes</t>
  </si>
  <si>
    <t>Cuna de Bebé</t>
  </si>
  <si>
    <t>Corralito para Bebé</t>
  </si>
  <si>
    <t>Mesitas Pequeñas</t>
  </si>
  <si>
    <t>Mesa para cambiar Pañales</t>
  </si>
  <si>
    <t>Purificador de Aire</t>
  </si>
  <si>
    <t>Aire Acoindicionado de Ventana</t>
  </si>
  <si>
    <t>Humidificador</t>
  </si>
  <si>
    <t>Lavaplatos</t>
  </si>
  <si>
    <t>Secadora de Ropa</t>
  </si>
  <si>
    <t>Congelador, vertical 10-16 pc</t>
  </si>
  <si>
    <t>16 o mas- pies cubicos</t>
  </si>
  <si>
    <t xml:space="preserve">       Gabinete/Cómoda</t>
  </si>
  <si>
    <t>Estufa, Electrica/Gas</t>
  </si>
  <si>
    <t>pequeño-menos de 10 pc</t>
  </si>
  <si>
    <t>Mediano-18 pies cubicos</t>
  </si>
  <si>
    <t>lada a lado-mas de 18 pc</t>
  </si>
  <si>
    <t>Compresor de Basura</t>
  </si>
  <si>
    <t>Lavadora de ropa</t>
  </si>
  <si>
    <t>Silla, de brazos, de vuelta</t>
  </si>
  <si>
    <t>Estenógrafo</t>
  </si>
  <si>
    <t>Componentes de Computador</t>
  </si>
  <si>
    <t>Mesa de computador</t>
  </si>
  <si>
    <t>Copiadora, Pequeña</t>
  </si>
  <si>
    <t xml:space="preserve">         Mediana</t>
  </si>
  <si>
    <t>Escritorio, Pequeño</t>
  </si>
  <si>
    <t>Escritorio Mediano</t>
  </si>
  <si>
    <t xml:space="preserve">     Grando o Roll Top (doble)</t>
  </si>
  <si>
    <t>Gabinete</t>
  </si>
  <si>
    <t>Máquina de Fax</t>
  </si>
  <si>
    <t>Gainete para Archivo, 2 gabeteros</t>
  </si>
  <si>
    <t>Gabinete de 3 gabeteros</t>
  </si>
  <si>
    <t>Gabinete de 4 gabeteros</t>
  </si>
  <si>
    <t>Gabinete Lateral</t>
  </si>
  <si>
    <t>Archivos para guardar</t>
  </si>
  <si>
    <t>Maquina de escribir</t>
  </si>
  <si>
    <t>Sofa, 3 de Cojines</t>
  </si>
  <si>
    <t>Refrigerador, Mini</t>
  </si>
  <si>
    <t xml:space="preserve">      de 4 Cojines</t>
  </si>
  <si>
    <t>SALA Y CUARTO FAMILIAR</t>
  </si>
  <si>
    <t>DORMITORIOS/CUARTOS</t>
  </si>
  <si>
    <t>ELECTRODOMESTICOS (GRANDES)</t>
  </si>
  <si>
    <t>OFICINA / ESTUDIO / EQUIPO</t>
  </si>
  <si>
    <t>COMEDOR Y COCINA</t>
  </si>
  <si>
    <t>ADICIOINAL:</t>
  </si>
  <si>
    <t>HABITACION DE BEBÉ</t>
  </si>
  <si>
    <t>Subtotal Columna 1</t>
  </si>
  <si>
    <t>Subtotal Columna 2</t>
  </si>
  <si>
    <t>Subtotal Columna 3</t>
  </si>
  <si>
    <t>VER EL OTRO LADO</t>
  </si>
  <si>
    <t>MISCELANEOS</t>
  </si>
  <si>
    <t>MUEBLES Y EQUIPO</t>
  </si>
  <si>
    <t>DEL BALCON Y AFUERA</t>
  </si>
  <si>
    <t>EQUIPO DE EJERCISIOS Y DEPORTES</t>
  </si>
  <si>
    <t>CONTENEDORES/RECIPIENTES</t>
  </si>
  <si>
    <t>Subtotal Columna 4</t>
  </si>
  <si>
    <t>Subtotal Columna 5</t>
  </si>
  <si>
    <t>Subtotal Columna 6</t>
  </si>
  <si>
    <t>Jaula de pajaro/base</t>
  </si>
  <si>
    <t>Canastos (de Ropa)</t>
  </si>
  <si>
    <t>Mesa que se dobla</t>
  </si>
  <si>
    <t>Sillas que se doblan</t>
  </si>
  <si>
    <t>Abanico</t>
  </si>
  <si>
    <t>Armario de zapatos</t>
  </si>
  <si>
    <t>Colgadero para sueters/chaquetas</t>
  </si>
  <si>
    <t>Calentador, Gas o Electrico</t>
  </si>
  <si>
    <t>Planchador de Ropa</t>
  </si>
  <si>
    <t>Plantas Artificiales</t>
  </si>
  <si>
    <t>Tapetes, pequeño</t>
  </si>
  <si>
    <t xml:space="preserve">     grande</t>
  </si>
  <si>
    <t>Maquina de Cocer c/gabinete</t>
  </si>
  <si>
    <t>Maquina de Cocer/Portable</t>
  </si>
  <si>
    <t>Estante de metal</t>
  </si>
  <si>
    <t>Maletas, Grandes</t>
  </si>
  <si>
    <t>Llantas</t>
  </si>
  <si>
    <t>Caja de herramienta rodable</t>
  </si>
  <si>
    <t>Herramienta, Electrica/de Motor</t>
  </si>
  <si>
    <t>Maquina para Labrar</t>
  </si>
  <si>
    <t>Serrucho de mesa</t>
  </si>
  <si>
    <t>mesa para herramienta</t>
  </si>
  <si>
    <t>Dispensador de basura</t>
  </si>
  <si>
    <t>Castaña</t>
  </si>
  <si>
    <t>Aspiradora de Taller</t>
  </si>
  <si>
    <t>Banco para trabajar</t>
  </si>
  <si>
    <t>Caja de herramienta pequeña</t>
  </si>
  <si>
    <t xml:space="preserve">     Mediana</t>
  </si>
  <si>
    <t>Cesata de Ropa</t>
  </si>
  <si>
    <t>Bañero de Pajaros</t>
  </si>
  <si>
    <t>Sillas, de Aluminio</t>
  </si>
  <si>
    <t xml:space="preserve">     de madera</t>
  </si>
  <si>
    <t xml:space="preserve">     de metal</t>
  </si>
  <si>
    <t xml:space="preserve">     de patio</t>
  </si>
  <si>
    <t>Silla Reclinable</t>
  </si>
  <si>
    <t>Casa/Jaula de Perro</t>
  </si>
  <si>
    <t>Manguera de Jardin/herramientas</t>
  </si>
  <si>
    <t>Maquina de Cultivo</t>
  </si>
  <si>
    <t>Asador de Carne</t>
  </si>
  <si>
    <t>Caja para Manguera</t>
  </si>
  <si>
    <t>Escalera, 6 ft</t>
  </si>
  <si>
    <t xml:space="preserve">     de 8 ft de Metal</t>
  </si>
  <si>
    <t>Cortador de orilla del césped</t>
  </si>
  <si>
    <t xml:space="preserve">     Propalador, Barredor</t>
  </si>
  <si>
    <t xml:space="preserve">     Weed eater/barredor de hojas</t>
  </si>
  <si>
    <t>Cortacésped, de mano</t>
  </si>
  <si>
    <t xml:space="preserve">     de motor</t>
  </si>
  <si>
    <t xml:space="preserve">     tractor cortacésped</t>
  </si>
  <si>
    <t>Set de gymnasia de niños</t>
  </si>
  <si>
    <t>Set de Columpios</t>
  </si>
  <si>
    <t>columpio, Mecedor</t>
  </si>
  <si>
    <t>Caja de Arena</t>
  </si>
  <si>
    <t>Mesa, de Patio</t>
  </si>
  <si>
    <t>Mesa de Picnic</t>
  </si>
  <si>
    <t>Sombrilla de Mesa</t>
  </si>
  <si>
    <t>Vagón/Carretón</t>
  </si>
  <si>
    <t>Carretilla</t>
  </si>
  <si>
    <t>Bicicleta</t>
  </si>
  <si>
    <t>Estufa portable de acampar</t>
  </si>
  <si>
    <t>Hielera portatil (pequeña)</t>
  </si>
  <si>
    <t xml:space="preserve">      Mediana</t>
  </si>
  <si>
    <t>Bicicleta de Ejercisios</t>
  </si>
  <si>
    <t>Bolsa de Golf</t>
  </si>
  <si>
    <t>Mesa de Ping Pong</t>
  </si>
  <si>
    <t>Mesa de billar, no pizarra</t>
  </si>
  <si>
    <t>Pizarra</t>
  </si>
  <si>
    <t>Carpa</t>
  </si>
  <si>
    <t>Maquina de Correr</t>
  </si>
  <si>
    <t>Tricyclo</t>
  </si>
  <si>
    <t>Gym Universal y Componentes</t>
  </si>
  <si>
    <t>Banca para levantar pesas</t>
  </si>
  <si>
    <t>Pesas (             lbs     #pcs)</t>
  </si>
  <si>
    <t>Canoa / Kayak / Scull</t>
  </si>
  <si>
    <t>Rampas para Carro</t>
  </si>
  <si>
    <t>Carro para Golf Morotizado</t>
  </si>
  <si>
    <t>Motocycleta</t>
  </si>
  <si>
    <t>Motor de Barco</t>
  </si>
  <si>
    <t>Barriles</t>
  </si>
  <si>
    <t>Cajas de Libros</t>
  </si>
  <si>
    <t>Paquetes de Platos</t>
  </si>
  <si>
    <t xml:space="preserve">     Pequeño</t>
  </si>
  <si>
    <t xml:space="preserve">     Mediano</t>
  </si>
  <si>
    <t>Guardaropa</t>
  </si>
  <si>
    <t>Guardaropa de Madera, Grande</t>
  </si>
  <si>
    <t xml:space="preserve"> Para Uso de Oficina</t>
  </si>
  <si>
    <t>Total of Columna 1</t>
  </si>
  <si>
    <t>Total of Columna 2</t>
  </si>
  <si>
    <t>Total of Columna 3</t>
  </si>
  <si>
    <t>Total of Columna 4</t>
  </si>
  <si>
    <t>Total of Columna 5</t>
  </si>
  <si>
    <t>GRAN TOTAL:</t>
  </si>
  <si>
    <t>libras</t>
  </si>
  <si>
    <t>Al someter esta forma, usted reconoce haber leído los números 4 - 8 + de la Póliza y Preguntas en el sitio www.move.texasadventist.org.  Si usted no tiene acceso al internet, por favor llame a nuestra oficina</t>
  </si>
  <si>
    <t>Su mudanza será programada solamente después de recibir esta forma.</t>
  </si>
  <si>
    <t>La Conferencia de Texas no será responsible por ningun daño después de haber pasado 90 dias de la fecha de descarga.</t>
  </si>
  <si>
    <t>ARTICULO</t>
  </si>
  <si>
    <t>Tocador VCR/CD/DVD</t>
  </si>
  <si>
    <t>Camas, Colchónes, BoxSpring</t>
  </si>
  <si>
    <t>Cama de Agua marcopedestal</t>
  </si>
  <si>
    <t>Cómoda con Gabeteros</t>
  </si>
  <si>
    <t>Comoda/guardaropa de Cedro</t>
  </si>
  <si>
    <t>Espejo (Vestidor)</t>
  </si>
  <si>
    <t>Taburete/banco</t>
  </si>
  <si>
    <t>Juguetes Plástico grandes</t>
  </si>
  <si>
    <t>Bola/Bolsa de Boliche</t>
  </si>
  <si>
    <t>Total of Columna 6</t>
  </si>
  <si>
    <t>Por favor no enumere los articulos separados si estos han de ir empacados en una caja. Incluya estos articulos en la cuenta de las cajas.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</si>
</sst>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&lt;=9999999]###\-####;\(###\)\ ###\-####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6">
    <font>
      <sz val="10"/>
      <name val="Arial"/>
      <family val="0"/>
    </font>
    <font>
      <b/>
      <sz val="10"/>
      <name val="Bookman Old Style"/>
      <family val="1"/>
    </font>
    <font>
      <sz val="10"/>
      <name val="Bookman Old Style"/>
      <family val="1"/>
    </font>
    <font>
      <sz val="10"/>
      <name val="Benguiat Bk BT"/>
      <family val="1"/>
    </font>
    <font>
      <sz val="10"/>
      <name val="Bremen Bd BT"/>
      <family val="5"/>
    </font>
    <font>
      <sz val="12"/>
      <name val="Benguiat Bk BT"/>
      <family val="1"/>
    </font>
    <font>
      <sz val="9"/>
      <name val="Arial"/>
      <family val="2"/>
    </font>
    <font>
      <sz val="6"/>
      <name val="Arial"/>
      <family val="2"/>
    </font>
    <font>
      <sz val="7"/>
      <name val="Arial Narrow"/>
      <family val="2"/>
    </font>
    <font>
      <b/>
      <sz val="7"/>
      <name val="Benguiat Bk BT"/>
      <family val="1"/>
    </font>
    <font>
      <sz val="7"/>
      <name val="Arial"/>
      <family val="2"/>
    </font>
    <font>
      <b/>
      <sz val="9"/>
      <name val="Albertus Extra Bold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lbertus Medium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name val="Bookman Old Style"/>
      <family val="1"/>
    </font>
    <font>
      <b/>
      <sz val="9"/>
      <name val="Benguiat Bk BT"/>
      <family val="1"/>
    </font>
    <font>
      <u val="single"/>
      <sz val="10"/>
      <name val="Arial"/>
      <family val="2"/>
    </font>
    <font>
      <b/>
      <sz val="11"/>
      <name val="Arial Black"/>
      <family val="2"/>
    </font>
    <font>
      <sz val="11"/>
      <name val="Benguiat Bk BT"/>
      <family val="1"/>
    </font>
    <font>
      <sz val="5"/>
      <name val="Arial Narrow"/>
      <family val="2"/>
    </font>
    <font>
      <sz val="6.5"/>
      <name val="Arial"/>
      <family val="2"/>
    </font>
    <font>
      <sz val="5"/>
      <name val="Arial"/>
      <family val="2"/>
    </font>
    <font>
      <sz val="5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.5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Alignment="1">
      <alignment/>
    </xf>
    <xf numFmtId="0" fontId="10" fillId="0" borderId="20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0" xfId="0" applyFont="1" applyFill="1" applyBorder="1" applyAlignment="1">
      <alignment/>
    </xf>
    <xf numFmtId="0" fontId="7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7" xfId="0" applyFont="1" applyBorder="1" applyAlignment="1">
      <alignment/>
    </xf>
    <xf numFmtId="0" fontId="11" fillId="0" borderId="22" xfId="0" applyFont="1" applyBorder="1" applyAlignment="1">
      <alignment/>
    </xf>
    <xf numFmtId="0" fontId="6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34" borderId="20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12" fillId="34" borderId="20" xfId="0" applyFont="1" applyFill="1" applyBorder="1" applyAlignment="1">
      <alignment/>
    </xf>
    <xf numFmtId="0" fontId="12" fillId="0" borderId="20" xfId="0" applyFont="1" applyBorder="1" applyAlignment="1">
      <alignment/>
    </xf>
    <xf numFmtId="0" fontId="0" fillId="34" borderId="20" xfId="0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0" xfId="0" applyFont="1" applyAlignment="1">
      <alignment/>
    </xf>
    <xf numFmtId="0" fontId="0" fillId="0" borderId="19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8" xfId="0" applyFill="1" applyBorder="1" applyAlignment="1">
      <alignment/>
    </xf>
    <xf numFmtId="0" fontId="12" fillId="33" borderId="29" xfId="0" applyFont="1" applyFill="1" applyBorder="1" applyAlignment="1">
      <alignment/>
    </xf>
    <xf numFmtId="0" fontId="12" fillId="0" borderId="30" xfId="0" applyFont="1" applyBorder="1" applyAlignment="1">
      <alignment/>
    </xf>
    <xf numFmtId="0" fontId="12" fillId="0" borderId="16" xfId="0" applyFont="1" applyBorder="1" applyAlignment="1">
      <alignment/>
    </xf>
    <xf numFmtId="0" fontId="12" fillId="34" borderId="17" xfId="0" applyFont="1" applyFill="1" applyBorder="1" applyAlignment="1">
      <alignment/>
    </xf>
    <xf numFmtId="0" fontId="12" fillId="0" borderId="17" xfId="0" applyFont="1" applyBorder="1" applyAlignment="1">
      <alignment/>
    </xf>
    <xf numFmtId="0" fontId="13" fillId="0" borderId="31" xfId="0" applyFont="1" applyBorder="1" applyAlignment="1">
      <alignment/>
    </xf>
    <xf numFmtId="0" fontId="12" fillId="34" borderId="32" xfId="0" applyFont="1" applyFill="1" applyBorder="1" applyAlignment="1">
      <alignment/>
    </xf>
    <xf numFmtId="0" fontId="12" fillId="0" borderId="32" xfId="0" applyFont="1" applyBorder="1" applyAlignment="1">
      <alignment/>
    </xf>
    <xf numFmtId="0" fontId="12" fillId="33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26" xfId="0" applyFont="1" applyBorder="1" applyAlignment="1">
      <alignment/>
    </xf>
    <xf numFmtId="0" fontId="22" fillId="0" borderId="26" xfId="0" applyFont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8" fillId="0" borderId="2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0" fillId="34" borderId="29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23" fillId="0" borderId="29" xfId="0" applyFont="1" applyBorder="1" applyAlignment="1">
      <alignment/>
    </xf>
    <xf numFmtId="0" fontId="10" fillId="0" borderId="21" xfId="0" applyFont="1" applyFill="1" applyBorder="1" applyAlignment="1">
      <alignment/>
    </xf>
    <xf numFmtId="41" fontId="10" fillId="0" borderId="19" xfId="0" applyNumberFormat="1" applyFont="1" applyBorder="1" applyAlignment="1">
      <alignment/>
    </xf>
    <xf numFmtId="41" fontId="10" fillId="0" borderId="20" xfId="0" applyNumberFormat="1" applyFont="1" applyBorder="1" applyAlignment="1">
      <alignment/>
    </xf>
    <xf numFmtId="41" fontId="10" fillId="0" borderId="20" xfId="0" applyNumberFormat="1" applyFont="1" applyFill="1" applyBorder="1" applyAlignment="1">
      <alignment/>
    </xf>
    <xf numFmtId="41" fontId="12" fillId="0" borderId="20" xfId="0" applyNumberFormat="1" applyFont="1" applyBorder="1" applyAlignment="1">
      <alignment/>
    </xf>
    <xf numFmtId="41" fontId="12" fillId="0" borderId="34" xfId="0" applyNumberFormat="1" applyFont="1" applyBorder="1" applyAlignment="1">
      <alignment/>
    </xf>
    <xf numFmtId="41" fontId="12" fillId="0" borderId="18" xfId="0" applyNumberFormat="1" applyFont="1" applyBorder="1" applyAlignment="1">
      <alignment/>
    </xf>
    <xf numFmtId="41" fontId="12" fillId="0" borderId="35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12" fillId="0" borderId="0" xfId="0" applyFont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3" fillId="0" borderId="37" xfId="0" applyFont="1" applyFill="1" applyBorder="1" applyAlignment="1">
      <alignment/>
    </xf>
    <xf numFmtId="0" fontId="12" fillId="33" borderId="33" xfId="0" applyFont="1" applyFill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4" fillId="0" borderId="41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10" fillId="0" borderId="42" xfId="0" applyFont="1" applyFill="1" applyBorder="1" applyAlignment="1">
      <alignment horizontal="left"/>
    </xf>
    <xf numFmtId="0" fontId="10" fillId="0" borderId="43" xfId="0" applyFont="1" applyFill="1" applyBorder="1" applyAlignment="1">
      <alignment horizontal="left"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2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0" fillId="0" borderId="46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10" fillId="0" borderId="47" xfId="0" applyFont="1" applyFill="1" applyBorder="1" applyAlignment="1">
      <alignment horizontal="left"/>
    </xf>
    <xf numFmtId="0" fontId="19" fillId="0" borderId="0" xfId="0" applyFont="1" applyBorder="1" applyAlignment="1">
      <alignment vertical="top" wrapText="1"/>
    </xf>
    <xf numFmtId="0" fontId="2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9" fillId="0" borderId="11" xfId="0" applyFont="1" applyBorder="1" applyAlignment="1">
      <alignment vertical="top" wrapText="1"/>
    </xf>
    <xf numFmtId="0" fontId="24" fillId="0" borderId="11" xfId="0" applyFont="1" applyBorder="1" applyAlignment="1">
      <alignment wrapText="1"/>
    </xf>
    <xf numFmtId="0" fontId="0" fillId="0" borderId="48" xfId="0" applyFont="1" applyBorder="1" applyAlignment="1">
      <alignment/>
    </xf>
    <xf numFmtId="0" fontId="0" fillId="0" borderId="26" xfId="0" applyFont="1" applyBorder="1" applyAlignment="1">
      <alignment/>
    </xf>
    <xf numFmtId="0" fontId="0" fillId="35" borderId="49" xfId="0" applyFill="1" applyBorder="1" applyAlignment="1">
      <alignment/>
    </xf>
    <xf numFmtId="0" fontId="6" fillId="0" borderId="38" xfId="0" applyFont="1" applyBorder="1" applyAlignment="1">
      <alignment/>
    </xf>
    <xf numFmtId="0" fontId="6" fillId="0" borderId="50" xfId="0" applyFont="1" applyBorder="1" applyAlignment="1">
      <alignment/>
    </xf>
    <xf numFmtId="0" fontId="0" fillId="35" borderId="51" xfId="0" applyFill="1" applyBorder="1" applyAlignment="1">
      <alignment/>
    </xf>
    <xf numFmtId="0" fontId="0" fillId="35" borderId="52" xfId="0" applyFill="1" applyBorder="1" applyAlignment="1">
      <alignment/>
    </xf>
    <xf numFmtId="0" fontId="0" fillId="33" borderId="53" xfId="0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54" xfId="0" applyFont="1" applyBorder="1" applyAlignment="1">
      <alignment/>
    </xf>
    <xf numFmtId="0" fontId="12" fillId="0" borderId="55" xfId="0" applyFont="1" applyBorder="1" applyAlignment="1">
      <alignment/>
    </xf>
    <xf numFmtId="0" fontId="12" fillId="0" borderId="56" xfId="0" applyFont="1" applyBorder="1" applyAlignment="1">
      <alignment/>
    </xf>
    <xf numFmtId="0" fontId="12" fillId="0" borderId="57" xfId="0" applyFont="1" applyBorder="1" applyAlignment="1">
      <alignment/>
    </xf>
    <xf numFmtId="0" fontId="12" fillId="0" borderId="57" xfId="0" applyFont="1" applyFill="1" applyBorder="1" applyAlignment="1">
      <alignment/>
    </xf>
    <xf numFmtId="0" fontId="26" fillId="0" borderId="17" xfId="0" applyFont="1" applyBorder="1" applyAlignment="1">
      <alignment horizontal="center"/>
    </xf>
    <xf numFmtId="0" fontId="12" fillId="0" borderId="22" xfId="0" applyFont="1" applyBorder="1" applyAlignment="1">
      <alignment/>
    </xf>
    <xf numFmtId="0" fontId="65" fillId="0" borderId="58" xfId="0" applyFont="1" applyBorder="1" applyAlignment="1">
      <alignment/>
    </xf>
    <xf numFmtId="0" fontId="12" fillId="0" borderId="59" xfId="0" applyFont="1" applyBorder="1" applyAlignment="1">
      <alignment/>
    </xf>
    <xf numFmtId="0" fontId="27" fillId="0" borderId="20" xfId="0" applyFont="1" applyBorder="1" applyAlignment="1">
      <alignment/>
    </xf>
    <xf numFmtId="0" fontId="28" fillId="0" borderId="20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19" xfId="0" applyFont="1" applyBorder="1" applyAlignment="1" applyProtection="1">
      <alignment/>
      <protection/>
    </xf>
    <xf numFmtId="41" fontId="27" fillId="0" borderId="19" xfId="0" applyNumberFormat="1" applyFont="1" applyBorder="1" applyAlignment="1" applyProtection="1">
      <alignment/>
      <protection/>
    </xf>
    <xf numFmtId="41" fontId="27" fillId="0" borderId="19" xfId="0" applyNumberFormat="1" applyFont="1" applyBorder="1" applyAlignment="1">
      <alignment/>
    </xf>
    <xf numFmtId="0" fontId="27" fillId="0" borderId="20" xfId="0" applyFont="1" applyFill="1" applyBorder="1" applyAlignment="1">
      <alignment/>
    </xf>
    <xf numFmtId="0" fontId="27" fillId="0" borderId="25" xfId="0" applyFont="1" applyFill="1" applyBorder="1" applyAlignment="1">
      <alignment/>
    </xf>
    <xf numFmtId="0" fontId="27" fillId="0" borderId="17" xfId="0" applyFont="1" applyBorder="1" applyAlignment="1">
      <alignment/>
    </xf>
    <xf numFmtId="0" fontId="27" fillId="0" borderId="19" xfId="0" applyFont="1" applyFill="1" applyBorder="1" applyAlignment="1">
      <alignment/>
    </xf>
    <xf numFmtId="0" fontId="27" fillId="0" borderId="21" xfId="0" applyFont="1" applyBorder="1" applyAlignment="1">
      <alignment/>
    </xf>
    <xf numFmtId="0" fontId="27" fillId="34" borderId="19" xfId="0" applyFont="1" applyFill="1" applyBorder="1" applyAlignment="1">
      <alignment/>
    </xf>
    <xf numFmtId="41" fontId="27" fillId="0" borderId="20" xfId="0" applyNumberFormat="1" applyFont="1" applyBorder="1" applyAlignment="1">
      <alignment/>
    </xf>
    <xf numFmtId="0" fontId="27" fillId="0" borderId="17" xfId="0" applyFont="1" applyFill="1" applyBorder="1" applyAlignment="1">
      <alignment/>
    </xf>
    <xf numFmtId="0" fontId="27" fillId="0" borderId="0" xfId="0" applyFont="1" applyAlignment="1">
      <alignment/>
    </xf>
    <xf numFmtId="0" fontId="27" fillId="34" borderId="20" xfId="0" applyFont="1" applyFill="1" applyBorder="1" applyAlignment="1">
      <alignment/>
    </xf>
    <xf numFmtId="0" fontId="29" fillId="0" borderId="20" xfId="0" applyFont="1" applyBorder="1" applyAlignment="1">
      <alignment/>
    </xf>
    <xf numFmtId="0" fontId="65" fillId="0" borderId="60" xfId="0" applyFont="1" applyBorder="1" applyAlignment="1">
      <alignment/>
    </xf>
    <xf numFmtId="0" fontId="65" fillId="0" borderId="61" xfId="0" applyFont="1" applyBorder="1" applyAlignment="1">
      <alignment/>
    </xf>
    <xf numFmtId="0" fontId="18" fillId="0" borderId="62" xfId="0" applyFont="1" applyBorder="1" applyAlignment="1">
      <alignment horizontal="left"/>
    </xf>
    <xf numFmtId="0" fontId="18" fillId="0" borderId="63" xfId="0" applyFont="1" applyBorder="1" applyAlignment="1">
      <alignment horizontal="left"/>
    </xf>
    <xf numFmtId="0" fontId="18" fillId="0" borderId="64" xfId="0" applyFont="1" applyBorder="1" applyAlignment="1">
      <alignment horizontal="left"/>
    </xf>
    <xf numFmtId="0" fontId="0" fillId="0" borderId="65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6" fillId="0" borderId="65" xfId="0" applyFont="1" applyFill="1" applyBorder="1" applyAlignment="1">
      <alignment horizontal="left"/>
    </xf>
    <xf numFmtId="0" fontId="6" fillId="0" borderId="48" xfId="0" applyFont="1" applyFill="1" applyBorder="1" applyAlignment="1">
      <alignment horizontal="left"/>
    </xf>
    <xf numFmtId="0" fontId="6" fillId="0" borderId="66" xfId="0" applyFont="1" applyFill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6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7" xfId="0" applyFont="1" applyBorder="1" applyAlignment="1">
      <alignment horizontal="left"/>
    </xf>
    <xf numFmtId="0" fontId="6" fillId="0" borderId="68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69" xfId="0" applyFont="1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0" xfId="0" applyBorder="1" applyAlignment="1">
      <alignment horizontal="left"/>
    </xf>
    <xf numFmtId="0" fontId="6" fillId="0" borderId="61" xfId="0" applyFont="1" applyBorder="1" applyAlignment="1">
      <alignment horizontal="left"/>
    </xf>
    <xf numFmtId="0" fontId="65" fillId="0" borderId="60" xfId="0" applyFont="1" applyBorder="1" applyAlignment="1">
      <alignment horizontal="left"/>
    </xf>
    <xf numFmtId="0" fontId="65" fillId="0" borderId="67" xfId="0" applyFont="1" applyBorder="1" applyAlignment="1">
      <alignment horizontal="left"/>
    </xf>
    <xf numFmtId="0" fontId="65" fillId="0" borderId="68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0" fillId="0" borderId="71" xfId="0" applyBorder="1" applyAlignment="1">
      <alignment horizontal="left"/>
    </xf>
    <xf numFmtId="0" fontId="0" fillId="0" borderId="72" xfId="0" applyBorder="1" applyAlignment="1">
      <alignment horizontal="left"/>
    </xf>
    <xf numFmtId="0" fontId="16" fillId="0" borderId="48" xfId="53" applyBorder="1" applyAlignment="1" applyProtection="1">
      <alignment horizontal="left"/>
      <protection/>
    </xf>
    <xf numFmtId="0" fontId="0" fillId="0" borderId="67" xfId="0" applyFont="1" applyBorder="1" applyAlignment="1">
      <alignment horizontal="left"/>
    </xf>
    <xf numFmtId="0" fontId="0" fillId="0" borderId="73" xfId="0" applyFont="1" applyBorder="1" applyAlignment="1">
      <alignment horizontal="left"/>
    </xf>
    <xf numFmtId="0" fontId="6" fillId="0" borderId="71" xfId="0" applyFont="1" applyBorder="1" applyAlignment="1">
      <alignment horizontal="left"/>
    </xf>
    <xf numFmtId="0" fontId="6" fillId="0" borderId="72" xfId="0" applyFont="1" applyBorder="1" applyAlignment="1">
      <alignment horizontal="left"/>
    </xf>
    <xf numFmtId="14" fontId="0" fillId="33" borderId="11" xfId="0" applyNumberFormat="1" applyFill="1" applyBorder="1" applyAlignment="1">
      <alignment horizontal="center"/>
    </xf>
    <xf numFmtId="14" fontId="0" fillId="33" borderId="12" xfId="0" applyNumberForma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27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0" fontId="20" fillId="0" borderId="41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left" vertical="center" wrapText="1"/>
    </xf>
    <xf numFmtId="0" fontId="20" fillId="0" borderId="53" xfId="0" applyFont="1" applyBorder="1" applyAlignment="1">
      <alignment horizontal="left" vertical="center" wrapText="1"/>
    </xf>
    <xf numFmtId="0" fontId="18" fillId="0" borderId="27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18" fillId="0" borderId="2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41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3" xfId="0" applyBorder="1" applyAlignment="1">
      <alignment horizontal="center"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165" fontId="12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8" fillId="0" borderId="23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53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0" fontId="20" fillId="0" borderId="48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18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5" fillId="0" borderId="74" xfId="0" applyFont="1" applyBorder="1" applyAlignment="1">
      <alignment horizontal="left"/>
    </xf>
    <xf numFmtId="0" fontId="6" fillId="35" borderId="75" xfId="0" applyFont="1" applyFill="1" applyBorder="1" applyAlignment="1">
      <alignment horizontal="left"/>
    </xf>
    <xf numFmtId="0" fontId="6" fillId="35" borderId="26" xfId="0" applyFont="1" applyFill="1" applyBorder="1" applyAlignment="1">
      <alignment horizontal="left"/>
    </xf>
    <xf numFmtId="0" fontId="0" fillId="0" borderId="71" xfId="0" applyFont="1" applyBorder="1" applyAlignment="1">
      <alignment horizontal="left"/>
    </xf>
    <xf numFmtId="0" fontId="0" fillId="0" borderId="71" xfId="0" applyFont="1" applyBorder="1" applyAlignment="1">
      <alignment horizontal="left"/>
    </xf>
    <xf numFmtId="0" fontId="7" fillId="0" borderId="1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zoomScale="200" zoomScaleNormal="200" zoomScalePageLayoutView="0" workbookViewId="0" topLeftCell="A37">
      <selection activeCell="A113" sqref="A113"/>
    </sheetView>
  </sheetViews>
  <sheetFormatPr defaultColWidth="8.8515625" defaultRowHeight="12.75"/>
  <cols>
    <col min="1" max="1" width="15.7109375" style="0" customWidth="1"/>
    <col min="2" max="2" width="4.421875" style="0" customWidth="1"/>
    <col min="3" max="4" width="6.00390625" style="0" customWidth="1"/>
    <col min="5" max="5" width="2.421875" style="0" customWidth="1"/>
    <col min="6" max="6" width="15.7109375" style="0" customWidth="1"/>
    <col min="7" max="7" width="4.421875" style="0" customWidth="1"/>
    <col min="8" max="9" width="6.00390625" style="0" customWidth="1"/>
    <col min="10" max="10" width="2.421875" style="0" customWidth="1"/>
    <col min="11" max="11" width="15.7109375" style="0" customWidth="1"/>
    <col min="12" max="12" width="4.421875" style="0" customWidth="1"/>
    <col min="13" max="14" width="6.00390625" style="0" customWidth="1"/>
  </cols>
  <sheetData>
    <row r="1" spans="1:14" ht="15" customHeight="1">
      <c r="A1" s="1" t="s">
        <v>0</v>
      </c>
      <c r="B1" s="2"/>
      <c r="C1" s="2"/>
      <c r="D1" s="2"/>
      <c r="E1" s="2"/>
      <c r="F1" s="2"/>
      <c r="G1" s="3"/>
      <c r="H1" s="4"/>
      <c r="J1" s="224" t="s">
        <v>27</v>
      </c>
      <c r="K1" s="224"/>
      <c r="L1" s="224"/>
      <c r="M1" s="224"/>
      <c r="N1" s="224"/>
    </row>
    <row r="2" spans="1:14" ht="15" customHeight="1" thickBot="1">
      <c r="A2" s="1" t="s">
        <v>1</v>
      </c>
      <c r="B2" s="57"/>
      <c r="C2" s="1" t="s">
        <v>2</v>
      </c>
      <c r="D2" s="1"/>
      <c r="E2" s="1"/>
      <c r="F2" s="57"/>
      <c r="G2" s="58"/>
      <c r="H2" s="4"/>
      <c r="J2" s="225" t="s">
        <v>23</v>
      </c>
      <c r="K2" s="225"/>
      <c r="L2" s="225"/>
      <c r="M2" s="225"/>
      <c r="N2" s="225"/>
    </row>
    <row r="3" spans="1:14" ht="14.25" thickBot="1" thickTop="1">
      <c r="A3" s="59" t="s">
        <v>3</v>
      </c>
      <c r="B3" s="59"/>
      <c r="C3" s="59" t="s">
        <v>4</v>
      </c>
      <c r="D3" s="57"/>
      <c r="E3" s="59"/>
      <c r="F3" s="59" t="s">
        <v>17</v>
      </c>
      <c r="G3" s="60"/>
      <c r="H3" s="142" t="s">
        <v>32</v>
      </c>
      <c r="I3" s="143"/>
      <c r="J3" s="143"/>
      <c r="K3" s="143"/>
      <c r="L3" s="143"/>
      <c r="M3" s="143"/>
      <c r="N3" s="144"/>
    </row>
    <row r="4" spans="1:14" ht="4.5" customHeight="1" thickBot="1">
      <c r="A4" s="5"/>
      <c r="B4" s="6"/>
      <c r="C4" s="7"/>
      <c r="D4" s="7"/>
      <c r="E4" s="7"/>
      <c r="F4" s="7"/>
      <c r="G4" s="7"/>
      <c r="H4" s="7"/>
      <c r="I4" s="7"/>
      <c r="J4" s="6"/>
      <c r="K4" s="6"/>
      <c r="L4" s="6"/>
      <c r="M4" s="6"/>
      <c r="N4" s="8"/>
    </row>
    <row r="5" spans="1:14" ht="12.75">
      <c r="A5" s="114" t="s">
        <v>28</v>
      </c>
      <c r="B5" s="157"/>
      <c r="C5" s="157"/>
      <c r="D5" s="157"/>
      <c r="E5" s="157"/>
      <c r="F5" s="157"/>
      <c r="G5" s="158"/>
      <c r="H5" s="108" t="s">
        <v>33</v>
      </c>
      <c r="I5" s="109"/>
      <c r="J5" s="155"/>
      <c r="K5" s="155"/>
      <c r="L5" s="155"/>
      <c r="M5" s="155"/>
      <c r="N5" s="156"/>
    </row>
    <row r="6" spans="1:14" ht="12.75">
      <c r="A6" s="48" t="s">
        <v>29</v>
      </c>
      <c r="B6" s="177"/>
      <c r="C6" s="177"/>
      <c r="D6" s="177"/>
      <c r="E6" s="177"/>
      <c r="F6" s="177"/>
      <c r="G6" s="178"/>
      <c r="H6" s="168" t="s">
        <v>34</v>
      </c>
      <c r="I6" s="169"/>
      <c r="J6" s="172"/>
      <c r="K6" s="172"/>
      <c r="L6" s="172"/>
      <c r="M6" s="172"/>
      <c r="N6" s="173"/>
    </row>
    <row r="7" spans="1:14" ht="12.75">
      <c r="A7" s="116" t="s">
        <v>30</v>
      </c>
      <c r="B7" s="159"/>
      <c r="C7" s="160"/>
      <c r="D7" s="160"/>
      <c r="E7" s="160"/>
      <c r="F7" s="160"/>
      <c r="G7" s="161"/>
      <c r="H7" s="168" t="s">
        <v>35</v>
      </c>
      <c r="I7" s="169"/>
      <c r="J7" s="172"/>
      <c r="K7" s="172"/>
      <c r="L7" s="172"/>
      <c r="M7" s="172"/>
      <c r="N7" s="173"/>
    </row>
    <row r="8" spans="1:14" ht="13.5" customHeight="1" thickBot="1">
      <c r="A8" s="111"/>
      <c r="B8" s="162"/>
      <c r="C8" s="162"/>
      <c r="D8" s="162"/>
      <c r="E8" s="162"/>
      <c r="F8" s="162"/>
      <c r="G8" s="163"/>
      <c r="H8" s="168" t="s">
        <v>36</v>
      </c>
      <c r="I8" s="169"/>
      <c r="J8" s="172"/>
      <c r="K8" s="172"/>
      <c r="L8" s="172"/>
      <c r="M8" s="172"/>
      <c r="N8" s="173"/>
    </row>
    <row r="9" spans="1:14" ht="12.75" customHeight="1" thickBot="1" thickTop="1">
      <c r="A9" s="115" t="s">
        <v>31</v>
      </c>
      <c r="B9" s="175"/>
      <c r="C9" s="175"/>
      <c r="D9" s="175"/>
      <c r="E9" s="175"/>
      <c r="F9" s="175"/>
      <c r="G9" s="176"/>
      <c r="H9" s="170" t="s">
        <v>22</v>
      </c>
      <c r="I9" s="171"/>
      <c r="J9" s="174"/>
      <c r="K9" s="162"/>
      <c r="L9" s="162"/>
      <c r="M9" s="162"/>
      <c r="N9" s="163"/>
    </row>
    <row r="10" spans="1:14" ht="12" customHeight="1" thickTop="1">
      <c r="A10" s="111"/>
      <c r="B10" s="228" t="s">
        <v>26</v>
      </c>
      <c r="C10" s="229"/>
      <c r="D10" s="229"/>
      <c r="E10" s="229"/>
      <c r="F10" s="229"/>
      <c r="G10" s="229"/>
      <c r="H10" s="165" t="s">
        <v>37</v>
      </c>
      <c r="I10" s="166"/>
      <c r="J10" s="166"/>
      <c r="K10" s="167"/>
      <c r="L10" s="153"/>
      <c r="M10" s="153"/>
      <c r="N10" s="154"/>
    </row>
    <row r="11" spans="1:14" ht="12" customHeight="1" thickBot="1">
      <c r="A11" s="110"/>
      <c r="B11" s="145"/>
      <c r="C11" s="146"/>
      <c r="D11" s="146"/>
      <c r="E11" s="146"/>
      <c r="F11" s="146"/>
      <c r="G11" s="146"/>
      <c r="H11" s="121" t="s">
        <v>38</v>
      </c>
      <c r="I11" s="117"/>
      <c r="J11" s="117"/>
      <c r="K11" s="122"/>
      <c r="L11" s="150"/>
      <c r="M11" s="150"/>
      <c r="N11" s="151"/>
    </row>
    <row r="12" spans="1:14" ht="12" customHeight="1" thickTop="1">
      <c r="A12" s="110"/>
      <c r="B12" s="147"/>
      <c r="C12" s="148"/>
      <c r="D12" s="148"/>
      <c r="E12" s="148"/>
      <c r="F12" s="148"/>
      <c r="G12" s="149"/>
      <c r="H12" s="140" t="s">
        <v>39</v>
      </c>
      <c r="I12" s="120"/>
      <c r="J12" s="120"/>
      <c r="K12" s="120"/>
      <c r="L12" s="152"/>
      <c r="M12" s="153"/>
      <c r="N12" s="154"/>
    </row>
    <row r="13" spans="1:14" ht="13.5" thickBot="1">
      <c r="A13" s="107"/>
      <c r="B13" s="226"/>
      <c r="C13" s="227"/>
      <c r="D13" s="227"/>
      <c r="E13" s="227"/>
      <c r="F13" s="227"/>
      <c r="G13" s="227"/>
      <c r="H13" s="141" t="s">
        <v>40</v>
      </c>
      <c r="I13" s="118"/>
      <c r="J13" s="118"/>
      <c r="K13" s="118"/>
      <c r="L13" s="164"/>
      <c r="M13" s="150"/>
      <c r="N13" s="151"/>
    </row>
    <row r="14" spans="1:14" ht="4.5" customHeight="1" thickBot="1">
      <c r="A14" s="9"/>
      <c r="B14" s="7"/>
      <c r="C14" s="7"/>
      <c r="D14" s="7"/>
      <c r="E14" s="7"/>
      <c r="F14" s="7"/>
      <c r="G14" s="7"/>
      <c r="H14" s="41"/>
      <c r="I14" s="41"/>
      <c r="J14" s="41"/>
      <c r="K14" s="41"/>
      <c r="L14" s="41"/>
      <c r="M14" s="41"/>
      <c r="N14" s="112"/>
    </row>
    <row r="15" spans="1:14" ht="9.75" customHeight="1">
      <c r="A15" s="10" t="s">
        <v>267</v>
      </c>
      <c r="B15" s="11"/>
      <c r="C15" s="12" t="s">
        <v>42</v>
      </c>
      <c r="D15" s="13" t="s">
        <v>5</v>
      </c>
      <c r="E15" s="14"/>
      <c r="F15" s="10" t="s">
        <v>267</v>
      </c>
      <c r="G15" s="11"/>
      <c r="H15" s="12" t="s">
        <v>42</v>
      </c>
      <c r="I15" s="13" t="s">
        <v>5</v>
      </c>
      <c r="J15" s="14"/>
      <c r="K15" s="10" t="s">
        <v>267</v>
      </c>
      <c r="L15" s="11"/>
      <c r="M15" s="12" t="s">
        <v>42</v>
      </c>
      <c r="N15" s="13" t="s">
        <v>5</v>
      </c>
    </row>
    <row r="16" spans="1:14" ht="9.75" customHeight="1" thickBot="1">
      <c r="A16" s="15"/>
      <c r="B16" s="119" t="s">
        <v>41</v>
      </c>
      <c r="C16" s="16" t="s">
        <v>43</v>
      </c>
      <c r="D16" s="17" t="s">
        <v>6</v>
      </c>
      <c r="E16" s="14"/>
      <c r="F16" s="15"/>
      <c r="G16" s="119" t="s">
        <v>41</v>
      </c>
      <c r="H16" s="16" t="s">
        <v>43</v>
      </c>
      <c r="I16" s="17" t="s">
        <v>6</v>
      </c>
      <c r="J16" s="14"/>
      <c r="K16" s="15"/>
      <c r="L16" s="119" t="s">
        <v>41</v>
      </c>
      <c r="M16" s="16" t="s">
        <v>43</v>
      </c>
      <c r="N16" s="17" t="s">
        <v>6</v>
      </c>
    </row>
    <row r="17" spans="1:14" ht="10.5" customHeight="1">
      <c r="A17" s="211" t="s">
        <v>153</v>
      </c>
      <c r="B17" s="211"/>
      <c r="C17" s="211"/>
      <c r="D17" s="211"/>
      <c r="E17" s="18"/>
      <c r="F17" s="210" t="s">
        <v>154</v>
      </c>
      <c r="G17" s="210"/>
      <c r="H17" s="210"/>
      <c r="I17" s="210"/>
      <c r="J17" s="19"/>
      <c r="K17" s="210" t="s">
        <v>155</v>
      </c>
      <c r="L17" s="210"/>
      <c r="M17" s="210"/>
      <c r="N17" s="210"/>
    </row>
    <row r="18" spans="1:14" ht="10.5" customHeight="1">
      <c r="A18" s="125" t="s">
        <v>44</v>
      </c>
      <c r="B18" s="126">
        <v>20</v>
      </c>
      <c r="C18" s="125"/>
      <c r="D18" s="127">
        <f>B18*C18</f>
        <v>0</v>
      </c>
      <c r="E18" s="18"/>
      <c r="F18" s="230" t="s">
        <v>269</v>
      </c>
      <c r="G18" s="134"/>
      <c r="H18" s="125"/>
      <c r="I18" s="125"/>
      <c r="J18" s="18"/>
      <c r="K18" s="125" t="s">
        <v>119</v>
      </c>
      <c r="L18" s="137">
        <v>10</v>
      </c>
      <c r="M18" s="125"/>
      <c r="N18" s="128">
        <f>PRODUCT(L18*M18)</f>
        <v>0</v>
      </c>
    </row>
    <row r="19" spans="1:14" ht="10.5" customHeight="1">
      <c r="A19" s="123" t="s">
        <v>45</v>
      </c>
      <c r="B19" s="123">
        <v>5</v>
      </c>
      <c r="C19" s="123"/>
      <c r="D19" s="128">
        <f>B19*C19</f>
        <v>0</v>
      </c>
      <c r="E19" s="18"/>
      <c r="F19" s="123" t="s">
        <v>75</v>
      </c>
      <c r="G19" s="123">
        <v>30</v>
      </c>
      <c r="H19" s="123"/>
      <c r="I19" s="135">
        <f>PRODUCT(G19*H19)</f>
        <v>0</v>
      </c>
      <c r="J19" s="18"/>
      <c r="K19" s="124" t="s">
        <v>120</v>
      </c>
      <c r="L19" s="123">
        <v>10</v>
      </c>
      <c r="M19" s="123"/>
      <c r="N19" s="128">
        <f aca="true" t="shared" si="0" ref="N19:N66">PRODUCT(L19*M19)</f>
        <v>0</v>
      </c>
    </row>
    <row r="20" spans="1:14" ht="10.5" customHeight="1">
      <c r="A20" s="123" t="s">
        <v>46</v>
      </c>
      <c r="B20" s="123">
        <v>10</v>
      </c>
      <c r="C20" s="123"/>
      <c r="D20" s="128">
        <f>B20*C20</f>
        <v>0</v>
      </c>
      <c r="E20" s="18" t="s">
        <v>7</v>
      </c>
      <c r="F20" s="123" t="s">
        <v>76</v>
      </c>
      <c r="G20" s="123">
        <v>40</v>
      </c>
      <c r="H20" s="123"/>
      <c r="I20" s="135">
        <f aca="true" t="shared" si="1" ref="I20:I43">PRODUCT(G20*H20)</f>
        <v>0</v>
      </c>
      <c r="J20" s="18"/>
      <c r="K20" s="123" t="s">
        <v>121</v>
      </c>
      <c r="L20" s="123">
        <v>10</v>
      </c>
      <c r="M20" s="123"/>
      <c r="N20" s="128">
        <f t="shared" si="0"/>
        <v>0</v>
      </c>
    </row>
    <row r="21" spans="1:14" ht="10.5" customHeight="1">
      <c r="A21" s="129" t="s">
        <v>47</v>
      </c>
      <c r="B21" s="130">
        <v>10</v>
      </c>
      <c r="C21" s="123"/>
      <c r="D21" s="128">
        <f>B21*C21</f>
        <v>0</v>
      </c>
      <c r="E21" s="18"/>
      <c r="F21" s="123" t="s">
        <v>77</v>
      </c>
      <c r="G21" s="123">
        <v>70</v>
      </c>
      <c r="H21" s="123"/>
      <c r="I21" s="135">
        <f t="shared" si="1"/>
        <v>0</v>
      </c>
      <c r="J21" s="18"/>
      <c r="K21" s="123" t="s">
        <v>122</v>
      </c>
      <c r="L21" s="123">
        <v>15</v>
      </c>
      <c r="M21" s="123"/>
      <c r="N21" s="128">
        <f t="shared" si="0"/>
        <v>0</v>
      </c>
    </row>
    <row r="22" spans="1:14" ht="10.5" customHeight="1">
      <c r="A22" s="124" t="s">
        <v>8</v>
      </c>
      <c r="B22" s="123">
        <v>15</v>
      </c>
      <c r="C22" s="123"/>
      <c r="D22" s="128">
        <f>B22*C22</f>
        <v>0</v>
      </c>
      <c r="E22" s="18"/>
      <c r="F22" s="123" t="s">
        <v>78</v>
      </c>
      <c r="G22" s="123">
        <v>60</v>
      </c>
      <c r="H22" s="123"/>
      <c r="I22" s="135">
        <f t="shared" si="1"/>
        <v>0</v>
      </c>
      <c r="J22" s="18"/>
      <c r="K22" s="123" t="s">
        <v>123</v>
      </c>
      <c r="L22" s="123">
        <v>20</v>
      </c>
      <c r="M22" s="123"/>
      <c r="N22" s="128">
        <f t="shared" si="0"/>
        <v>0</v>
      </c>
    </row>
    <row r="23" spans="1:14" ht="10.5" customHeight="1">
      <c r="A23" s="124" t="s">
        <v>48</v>
      </c>
      <c r="B23" s="123">
        <v>25</v>
      </c>
      <c r="C23" s="123"/>
      <c r="D23" s="128">
        <f aca="true" t="shared" si="2" ref="D23:D54">PRODUCT(B23*C23)</f>
        <v>0</v>
      </c>
      <c r="E23" s="18"/>
      <c r="F23" s="123" t="s">
        <v>9</v>
      </c>
      <c r="G23" s="123">
        <v>65</v>
      </c>
      <c r="H23" s="123"/>
      <c r="I23" s="135">
        <f t="shared" si="1"/>
        <v>0</v>
      </c>
      <c r="J23" s="18"/>
      <c r="K23" s="123" t="s">
        <v>124</v>
      </c>
      <c r="L23" s="129">
        <v>45</v>
      </c>
      <c r="M23" s="123"/>
      <c r="N23" s="128">
        <f t="shared" si="0"/>
        <v>0</v>
      </c>
    </row>
    <row r="24" spans="1:14" ht="10.5" customHeight="1">
      <c r="A24" s="124" t="s">
        <v>49</v>
      </c>
      <c r="B24" s="123">
        <v>20</v>
      </c>
      <c r="C24" s="123"/>
      <c r="D24" s="128">
        <f t="shared" si="2"/>
        <v>0</v>
      </c>
      <c r="E24" s="18"/>
      <c r="F24" s="123" t="s">
        <v>10</v>
      </c>
      <c r="G24" s="123">
        <v>70</v>
      </c>
      <c r="H24" s="123"/>
      <c r="I24" s="135">
        <f t="shared" si="1"/>
        <v>0</v>
      </c>
      <c r="J24" s="18"/>
      <c r="K24" s="123" t="s">
        <v>125</v>
      </c>
      <c r="L24" s="123">
        <v>60</v>
      </c>
      <c r="M24" s="123"/>
      <c r="N24" s="128">
        <f t="shared" si="0"/>
        <v>0</v>
      </c>
    </row>
    <row r="25" spans="1:14" ht="10.5" customHeight="1">
      <c r="A25" s="124" t="s">
        <v>50</v>
      </c>
      <c r="B25" s="123">
        <v>12</v>
      </c>
      <c r="C25" s="123"/>
      <c r="D25" s="128">
        <f t="shared" si="2"/>
        <v>0</v>
      </c>
      <c r="E25" s="18"/>
      <c r="F25" s="124" t="s">
        <v>270</v>
      </c>
      <c r="G25" s="123">
        <v>15</v>
      </c>
      <c r="H25" s="123"/>
      <c r="I25" s="135">
        <f t="shared" si="1"/>
        <v>0</v>
      </c>
      <c r="J25" s="18"/>
      <c r="K25" s="133" t="s">
        <v>126</v>
      </c>
      <c r="L25" s="130">
        <v>80</v>
      </c>
      <c r="M25" s="123"/>
      <c r="N25" s="128">
        <f t="shared" si="0"/>
        <v>0</v>
      </c>
    </row>
    <row r="26" spans="1:14" ht="10.5" customHeight="1">
      <c r="A26" s="123" t="s">
        <v>51</v>
      </c>
      <c r="B26" s="123">
        <v>25</v>
      </c>
      <c r="C26" s="123"/>
      <c r="D26" s="128">
        <f t="shared" si="2"/>
        <v>0</v>
      </c>
      <c r="E26" s="18"/>
      <c r="F26" s="123" t="s">
        <v>79</v>
      </c>
      <c r="G26" s="123">
        <v>5</v>
      </c>
      <c r="H26" s="123"/>
      <c r="I26" s="135">
        <f t="shared" si="1"/>
        <v>0</v>
      </c>
      <c r="J26" s="18"/>
      <c r="K26" s="123" t="s">
        <v>127</v>
      </c>
      <c r="L26" s="123">
        <v>30</v>
      </c>
      <c r="M26" s="123"/>
      <c r="N26" s="128">
        <f t="shared" si="0"/>
        <v>0</v>
      </c>
    </row>
    <row r="27" spans="1:14" ht="10.5" customHeight="1">
      <c r="A27" s="123" t="s">
        <v>52</v>
      </c>
      <c r="B27" s="123">
        <v>50</v>
      </c>
      <c r="C27" s="123"/>
      <c r="D27" s="128">
        <f t="shared" si="2"/>
        <v>0</v>
      </c>
      <c r="E27" s="18"/>
      <c r="F27" s="123" t="s">
        <v>271</v>
      </c>
      <c r="G27" s="123">
        <v>25</v>
      </c>
      <c r="H27" s="123"/>
      <c r="I27" s="135">
        <f t="shared" si="1"/>
        <v>0</v>
      </c>
      <c r="J27" s="18"/>
      <c r="K27" s="123" t="s">
        <v>151</v>
      </c>
      <c r="L27" s="129">
        <v>25</v>
      </c>
      <c r="M27" s="123"/>
      <c r="N27" s="128">
        <f t="shared" si="0"/>
        <v>0</v>
      </c>
    </row>
    <row r="28" spans="1:14" ht="10.5" customHeight="1">
      <c r="A28" s="123" t="s">
        <v>53</v>
      </c>
      <c r="B28" s="123">
        <v>5</v>
      </c>
      <c r="C28" s="123"/>
      <c r="D28" s="128">
        <f t="shared" si="2"/>
        <v>0</v>
      </c>
      <c r="E28" s="18"/>
      <c r="F28" s="123" t="s">
        <v>80</v>
      </c>
      <c r="G28" s="123">
        <v>35.5</v>
      </c>
      <c r="H28" s="123"/>
      <c r="I28" s="135">
        <f t="shared" si="1"/>
        <v>0</v>
      </c>
      <c r="J28" s="18"/>
      <c r="K28" s="123" t="s">
        <v>128</v>
      </c>
      <c r="L28" s="123">
        <v>30</v>
      </c>
      <c r="M28" s="123"/>
      <c r="N28" s="128">
        <f t="shared" si="0"/>
        <v>0</v>
      </c>
    </row>
    <row r="29" spans="1:14" ht="10.5" customHeight="1">
      <c r="A29" s="123" t="s">
        <v>54</v>
      </c>
      <c r="B29" s="123">
        <v>20</v>
      </c>
      <c r="C29" s="123"/>
      <c r="D29" s="128">
        <f t="shared" si="2"/>
        <v>0</v>
      </c>
      <c r="E29" s="18"/>
      <c r="F29" s="124" t="s">
        <v>272</v>
      </c>
      <c r="G29" s="123">
        <v>18</v>
      </c>
      <c r="H29" s="123"/>
      <c r="I29" s="135">
        <f t="shared" si="1"/>
        <v>0</v>
      </c>
      <c r="J29" s="18"/>
      <c r="K29" s="123" t="s">
        <v>129</v>
      </c>
      <c r="L29" s="123">
        <v>45</v>
      </c>
      <c r="M29" s="123"/>
      <c r="N29" s="128">
        <f t="shared" si="0"/>
        <v>0</v>
      </c>
    </row>
    <row r="30" spans="1:14" ht="10.5" customHeight="1">
      <c r="A30" s="123" t="s">
        <v>55</v>
      </c>
      <c r="B30" s="123">
        <v>4</v>
      </c>
      <c r="C30" s="123"/>
      <c r="D30" s="128">
        <f t="shared" si="2"/>
        <v>0</v>
      </c>
      <c r="E30" s="18"/>
      <c r="F30" s="123" t="s">
        <v>81</v>
      </c>
      <c r="G30" s="123">
        <v>40</v>
      </c>
      <c r="H30" s="123"/>
      <c r="I30" s="135">
        <f t="shared" si="1"/>
        <v>0</v>
      </c>
      <c r="J30" s="18"/>
      <c r="K30" s="123" t="s">
        <v>130</v>
      </c>
      <c r="L30" s="123">
        <v>60</v>
      </c>
      <c r="M30" s="123"/>
      <c r="N30" s="128">
        <f t="shared" si="0"/>
        <v>0</v>
      </c>
    </row>
    <row r="31" spans="1:14" ht="10.5" customHeight="1">
      <c r="A31" s="123" t="s">
        <v>56</v>
      </c>
      <c r="B31" s="123">
        <v>2</v>
      </c>
      <c r="C31" s="123"/>
      <c r="D31" s="128">
        <f t="shared" si="2"/>
        <v>0</v>
      </c>
      <c r="E31" s="18"/>
      <c r="F31" s="123" t="s">
        <v>82</v>
      </c>
      <c r="G31" s="123">
        <v>25</v>
      </c>
      <c r="H31" s="123"/>
      <c r="I31" s="135">
        <f t="shared" si="1"/>
        <v>0</v>
      </c>
      <c r="J31" s="18"/>
      <c r="K31" s="123" t="s">
        <v>131</v>
      </c>
      <c r="L31" s="123">
        <v>15</v>
      </c>
      <c r="M31" s="123"/>
      <c r="N31" s="128">
        <f t="shared" si="0"/>
        <v>0</v>
      </c>
    </row>
    <row r="32" spans="1:14" ht="10.5" customHeight="1" thickBot="1">
      <c r="A32" s="123" t="s">
        <v>57</v>
      </c>
      <c r="B32" s="123">
        <v>20</v>
      </c>
      <c r="C32" s="123"/>
      <c r="D32" s="128">
        <f t="shared" si="2"/>
        <v>0</v>
      </c>
      <c r="E32" s="18"/>
      <c r="F32" s="123" t="s">
        <v>83</v>
      </c>
      <c r="G32" s="123">
        <v>30</v>
      </c>
      <c r="H32" s="123"/>
      <c r="I32" s="135">
        <f t="shared" si="1"/>
        <v>0</v>
      </c>
      <c r="J32" s="18"/>
      <c r="K32" s="131" t="s">
        <v>132</v>
      </c>
      <c r="L32" s="131">
        <v>20</v>
      </c>
      <c r="M32" s="131"/>
      <c r="N32" s="128">
        <f t="shared" si="0"/>
        <v>0</v>
      </c>
    </row>
    <row r="33" spans="1:14" ht="10.5" customHeight="1">
      <c r="A33" s="123" t="s">
        <v>58</v>
      </c>
      <c r="B33" s="123">
        <v>70</v>
      </c>
      <c r="C33" s="123"/>
      <c r="D33" s="128">
        <f t="shared" si="2"/>
        <v>0</v>
      </c>
      <c r="E33" s="18"/>
      <c r="F33" s="123" t="s">
        <v>24</v>
      </c>
      <c r="G33" s="123">
        <v>50</v>
      </c>
      <c r="H33" s="123"/>
      <c r="I33" s="135">
        <f t="shared" si="1"/>
        <v>0</v>
      </c>
      <c r="J33" s="18"/>
      <c r="K33" s="210" t="s">
        <v>156</v>
      </c>
      <c r="L33" s="210"/>
      <c r="M33" s="210"/>
      <c r="N33" s="210"/>
    </row>
    <row r="34" spans="1:14" ht="10.5" customHeight="1">
      <c r="A34" s="129" t="s">
        <v>59</v>
      </c>
      <c r="B34" s="129">
        <v>70</v>
      </c>
      <c r="C34" s="123"/>
      <c r="D34" s="128">
        <f t="shared" si="2"/>
        <v>0</v>
      </c>
      <c r="E34" s="18"/>
      <c r="F34" s="123" t="s">
        <v>84</v>
      </c>
      <c r="G34" s="123">
        <v>20</v>
      </c>
      <c r="H34" s="123"/>
      <c r="I34" s="135">
        <f t="shared" si="1"/>
        <v>0</v>
      </c>
      <c r="J34" s="18"/>
      <c r="K34" s="125" t="s">
        <v>44</v>
      </c>
      <c r="L34" s="125">
        <v>20</v>
      </c>
      <c r="M34" s="125"/>
      <c r="N34" s="128">
        <f t="shared" si="0"/>
        <v>0</v>
      </c>
    </row>
    <row r="35" spans="1:14" ht="10.5" customHeight="1">
      <c r="A35" s="129" t="s">
        <v>60</v>
      </c>
      <c r="B35" s="129">
        <v>70</v>
      </c>
      <c r="C35" s="123"/>
      <c r="D35" s="128">
        <f t="shared" si="2"/>
        <v>0</v>
      </c>
      <c r="E35" s="18"/>
      <c r="F35" s="123" t="s">
        <v>85</v>
      </c>
      <c r="G35" s="123">
        <v>5</v>
      </c>
      <c r="H35" s="123"/>
      <c r="I35" s="135">
        <f t="shared" si="1"/>
        <v>0</v>
      </c>
      <c r="J35" s="18"/>
      <c r="K35" s="123" t="s">
        <v>45</v>
      </c>
      <c r="L35" s="123">
        <v>5</v>
      </c>
      <c r="M35" s="123"/>
      <c r="N35" s="128">
        <f t="shared" si="0"/>
        <v>0</v>
      </c>
    </row>
    <row r="36" spans="1:14" ht="10.5" customHeight="1">
      <c r="A36" s="123" t="s">
        <v>61</v>
      </c>
      <c r="B36" s="123">
        <v>80</v>
      </c>
      <c r="C36" s="123"/>
      <c r="D36" s="128">
        <f t="shared" si="2"/>
        <v>0</v>
      </c>
      <c r="E36" s="18"/>
      <c r="F36" s="123" t="s">
        <v>86</v>
      </c>
      <c r="G36" s="123">
        <v>4</v>
      </c>
      <c r="H36" s="123"/>
      <c r="I36" s="135">
        <f t="shared" si="1"/>
        <v>0</v>
      </c>
      <c r="J36" s="18"/>
      <c r="K36" s="123" t="s">
        <v>133</v>
      </c>
      <c r="L36" s="123">
        <v>10</v>
      </c>
      <c r="M36" s="123"/>
      <c r="N36" s="128">
        <f t="shared" si="0"/>
        <v>0</v>
      </c>
    </row>
    <row r="37" spans="1:14" ht="10.5" customHeight="1">
      <c r="A37" s="130" t="s">
        <v>62</v>
      </c>
      <c r="B37" s="123">
        <v>5</v>
      </c>
      <c r="C37" s="123"/>
      <c r="D37" s="128">
        <f t="shared" si="2"/>
        <v>0</v>
      </c>
      <c r="E37" s="18"/>
      <c r="F37" s="123" t="s">
        <v>273</v>
      </c>
      <c r="G37" s="123">
        <v>7</v>
      </c>
      <c r="H37" s="123"/>
      <c r="I37" s="135">
        <f t="shared" si="1"/>
        <v>0</v>
      </c>
      <c r="J37" s="18"/>
      <c r="K37" s="123" t="s">
        <v>134</v>
      </c>
      <c r="L37" s="123">
        <v>8</v>
      </c>
      <c r="M37" s="123"/>
      <c r="N37" s="128">
        <f t="shared" si="0"/>
        <v>0</v>
      </c>
    </row>
    <row r="38" spans="1:14" ht="10.5" customHeight="1">
      <c r="A38" s="123" t="s">
        <v>150</v>
      </c>
      <c r="B38" s="123">
        <v>60</v>
      </c>
      <c r="C38" s="123"/>
      <c r="D38" s="128">
        <f t="shared" si="2"/>
        <v>0</v>
      </c>
      <c r="E38" s="18"/>
      <c r="F38" s="123" t="s">
        <v>87</v>
      </c>
      <c r="G38" s="123">
        <v>5</v>
      </c>
      <c r="H38" s="123"/>
      <c r="I38" s="135">
        <f t="shared" si="1"/>
        <v>0</v>
      </c>
      <c r="J38" s="18"/>
      <c r="K38" s="123" t="s">
        <v>135</v>
      </c>
      <c r="L38" s="123">
        <v>15</v>
      </c>
      <c r="M38" s="123"/>
      <c r="N38" s="128">
        <f t="shared" si="0"/>
        <v>0</v>
      </c>
    </row>
    <row r="39" spans="1:14" ht="10.5" customHeight="1">
      <c r="A39" s="123" t="s">
        <v>152</v>
      </c>
      <c r="B39" s="123">
        <v>80</v>
      </c>
      <c r="C39" s="123"/>
      <c r="D39" s="128">
        <f t="shared" si="2"/>
        <v>0</v>
      </c>
      <c r="E39" s="18"/>
      <c r="F39" s="124" t="s">
        <v>88</v>
      </c>
      <c r="G39" s="123">
        <v>40</v>
      </c>
      <c r="H39" s="123"/>
      <c r="I39" s="135">
        <f t="shared" si="1"/>
        <v>0</v>
      </c>
      <c r="J39" s="18"/>
      <c r="K39" s="133" t="s">
        <v>136</v>
      </c>
      <c r="L39" s="130">
        <v>10</v>
      </c>
      <c r="M39" s="123"/>
      <c r="N39" s="128">
        <f t="shared" si="0"/>
        <v>0</v>
      </c>
    </row>
    <row r="40" spans="1:14" ht="10.5" customHeight="1">
      <c r="A40" s="123" t="s">
        <v>63</v>
      </c>
      <c r="B40" s="123">
        <v>35</v>
      </c>
      <c r="C40" s="123"/>
      <c r="D40" s="128">
        <f t="shared" si="2"/>
        <v>0</v>
      </c>
      <c r="E40" s="18"/>
      <c r="F40" s="123" t="s">
        <v>89</v>
      </c>
      <c r="G40" s="129">
        <v>20</v>
      </c>
      <c r="H40" s="123"/>
      <c r="I40" s="135">
        <f t="shared" si="1"/>
        <v>0</v>
      </c>
      <c r="J40" s="18"/>
      <c r="K40" s="123" t="s">
        <v>137</v>
      </c>
      <c r="L40" s="123">
        <v>8</v>
      </c>
      <c r="M40" s="123"/>
      <c r="N40" s="128">
        <f t="shared" si="0"/>
        <v>0</v>
      </c>
    </row>
    <row r="41" spans="1:14" ht="10.5" customHeight="1">
      <c r="A41" s="123" t="s">
        <v>64</v>
      </c>
      <c r="B41" s="123">
        <v>25</v>
      </c>
      <c r="C41" s="123"/>
      <c r="D41" s="128">
        <f t="shared" si="2"/>
        <v>0</v>
      </c>
      <c r="E41" s="18"/>
      <c r="F41" s="129"/>
      <c r="G41" s="123"/>
      <c r="H41" s="123"/>
      <c r="I41" s="135">
        <f t="shared" si="1"/>
        <v>0</v>
      </c>
      <c r="J41" s="18"/>
      <c r="K41" s="123" t="s">
        <v>138</v>
      </c>
      <c r="L41" s="137">
        <v>12</v>
      </c>
      <c r="M41" s="123"/>
      <c r="N41" s="128">
        <f t="shared" si="0"/>
        <v>0</v>
      </c>
    </row>
    <row r="42" spans="1:14" ht="10.5" customHeight="1">
      <c r="A42" s="123" t="s">
        <v>65</v>
      </c>
      <c r="B42" s="123">
        <v>10</v>
      </c>
      <c r="C42" s="123"/>
      <c r="D42" s="128">
        <f t="shared" si="2"/>
        <v>0</v>
      </c>
      <c r="E42" s="18"/>
      <c r="F42" s="132"/>
      <c r="G42" s="130"/>
      <c r="H42" s="133"/>
      <c r="I42" s="135">
        <f t="shared" si="1"/>
        <v>0</v>
      </c>
      <c r="J42" s="18"/>
      <c r="K42" s="123" t="s">
        <v>139</v>
      </c>
      <c r="L42" s="123">
        <v>25</v>
      </c>
      <c r="M42" s="123"/>
      <c r="N42" s="128">
        <f t="shared" si="0"/>
        <v>0</v>
      </c>
    </row>
    <row r="43" spans="1:14" ht="10.5" customHeight="1" thickBot="1">
      <c r="A43" s="123" t="s">
        <v>66</v>
      </c>
      <c r="B43" s="123">
        <v>10</v>
      </c>
      <c r="C43" s="123"/>
      <c r="D43" s="128">
        <f t="shared" si="2"/>
        <v>0</v>
      </c>
      <c r="E43" s="18"/>
      <c r="F43" s="136"/>
      <c r="G43" s="131"/>
      <c r="H43" s="131"/>
      <c r="I43" s="135">
        <f t="shared" si="1"/>
        <v>0</v>
      </c>
      <c r="J43" s="18"/>
      <c r="K43" s="123" t="s">
        <v>140</v>
      </c>
      <c r="L43" s="123">
        <v>35</v>
      </c>
      <c r="M43" s="123"/>
      <c r="N43" s="128">
        <f t="shared" si="0"/>
        <v>0</v>
      </c>
    </row>
    <row r="44" spans="1:14" ht="10.5" customHeight="1">
      <c r="A44" s="123" t="s">
        <v>67</v>
      </c>
      <c r="B44" s="123">
        <v>5</v>
      </c>
      <c r="C44" s="123"/>
      <c r="D44" s="128">
        <f t="shared" si="2"/>
        <v>0</v>
      </c>
      <c r="E44" s="18"/>
      <c r="F44" s="210" t="s">
        <v>157</v>
      </c>
      <c r="G44" s="210"/>
      <c r="H44" s="210"/>
      <c r="I44" s="210"/>
      <c r="J44" s="18"/>
      <c r="K44" s="123" t="s">
        <v>141</v>
      </c>
      <c r="L44" s="123">
        <v>50</v>
      </c>
      <c r="M44" s="123"/>
      <c r="N44" s="128">
        <f t="shared" si="0"/>
        <v>0</v>
      </c>
    </row>
    <row r="45" spans="1:14" ht="10.5" customHeight="1">
      <c r="A45" s="123" t="s">
        <v>68</v>
      </c>
      <c r="B45" s="123">
        <v>10</v>
      </c>
      <c r="C45" s="123"/>
      <c r="D45" s="128">
        <f t="shared" si="2"/>
        <v>0</v>
      </c>
      <c r="E45" s="18"/>
      <c r="F45" s="125" t="s">
        <v>90</v>
      </c>
      <c r="G45" s="125">
        <v>10</v>
      </c>
      <c r="H45" s="125"/>
      <c r="I45" s="128">
        <f>PRODUCT(G45*H45)</f>
        <v>0</v>
      </c>
      <c r="J45" s="18"/>
      <c r="K45" s="123" t="s">
        <v>142</v>
      </c>
      <c r="L45" s="129">
        <v>28</v>
      </c>
      <c r="M45" s="123"/>
      <c r="N45" s="128">
        <f t="shared" si="0"/>
        <v>0</v>
      </c>
    </row>
    <row r="46" spans="1:14" ht="10.5" customHeight="1">
      <c r="A46" s="123" t="s">
        <v>69</v>
      </c>
      <c r="B46" s="123">
        <v>20</v>
      </c>
      <c r="C46" s="123"/>
      <c r="D46" s="128">
        <f t="shared" si="2"/>
        <v>0</v>
      </c>
      <c r="E46" s="18"/>
      <c r="F46" s="133" t="s">
        <v>91</v>
      </c>
      <c r="G46" s="137">
        <v>30</v>
      </c>
      <c r="H46" s="123"/>
      <c r="I46" s="128">
        <f aca="true" t="shared" si="3" ref="I46:I66">PRODUCT(G46*H46)</f>
        <v>0</v>
      </c>
      <c r="J46" s="18"/>
      <c r="K46" s="123" t="s">
        <v>143</v>
      </c>
      <c r="L46" s="130">
        <v>2</v>
      </c>
      <c r="M46" s="123"/>
      <c r="N46" s="128">
        <f t="shared" si="0"/>
        <v>0</v>
      </c>
    </row>
    <row r="47" spans="1:14" ht="10.5" customHeight="1">
      <c r="A47" s="123" t="s">
        <v>70</v>
      </c>
      <c r="B47" s="123">
        <v>12</v>
      </c>
      <c r="C47" s="123"/>
      <c r="D47" s="128">
        <f t="shared" si="2"/>
        <v>0</v>
      </c>
      <c r="E47" s="18"/>
      <c r="F47" s="123" t="s">
        <v>92</v>
      </c>
      <c r="G47" s="123">
        <v>30</v>
      </c>
      <c r="H47" s="123"/>
      <c r="I47" s="128">
        <f t="shared" si="3"/>
        <v>0</v>
      </c>
      <c r="J47" s="18"/>
      <c r="K47" s="124" t="s">
        <v>144</v>
      </c>
      <c r="L47" s="129">
        <v>6</v>
      </c>
      <c r="M47" s="123"/>
      <c r="N47" s="128">
        <f t="shared" si="0"/>
        <v>0</v>
      </c>
    </row>
    <row r="48" spans="1:14" ht="10.5" customHeight="1">
      <c r="A48" s="123" t="s">
        <v>71</v>
      </c>
      <c r="B48" s="123">
        <v>15</v>
      </c>
      <c r="C48" s="123"/>
      <c r="D48" s="128">
        <f t="shared" si="2"/>
        <v>0</v>
      </c>
      <c r="E48" s="18"/>
      <c r="F48" s="123" t="s">
        <v>93</v>
      </c>
      <c r="G48" s="123">
        <v>20</v>
      </c>
      <c r="H48" s="123"/>
      <c r="I48" s="128">
        <f t="shared" si="3"/>
        <v>0</v>
      </c>
      <c r="J48" s="18"/>
      <c r="K48" s="123" t="s">
        <v>145</v>
      </c>
      <c r="L48" s="123">
        <v>8</v>
      </c>
      <c r="M48" s="123"/>
      <c r="N48" s="128">
        <f t="shared" si="0"/>
        <v>0</v>
      </c>
    </row>
    <row r="49" spans="1:14" ht="10.5" customHeight="1">
      <c r="A49" s="123" t="s">
        <v>72</v>
      </c>
      <c r="B49" s="123">
        <v>15</v>
      </c>
      <c r="C49" s="123"/>
      <c r="D49" s="128">
        <f t="shared" si="2"/>
        <v>0</v>
      </c>
      <c r="E49" s="18"/>
      <c r="F49" s="123" t="s">
        <v>94</v>
      </c>
      <c r="G49" s="123">
        <v>25</v>
      </c>
      <c r="H49" s="123"/>
      <c r="I49" s="128">
        <f t="shared" si="3"/>
        <v>0</v>
      </c>
      <c r="J49" s="18"/>
      <c r="K49" s="123" t="s">
        <v>146</v>
      </c>
      <c r="L49" s="123">
        <v>15</v>
      </c>
      <c r="M49" s="123"/>
      <c r="N49" s="128">
        <f t="shared" si="0"/>
        <v>0</v>
      </c>
    </row>
    <row r="50" spans="1:14" ht="10.5" customHeight="1">
      <c r="A50" s="123" t="s">
        <v>73</v>
      </c>
      <c r="B50" s="123">
        <v>10</v>
      </c>
      <c r="C50" s="123"/>
      <c r="D50" s="128">
        <f t="shared" si="2"/>
        <v>0</v>
      </c>
      <c r="E50" s="18"/>
      <c r="F50" s="123" t="s">
        <v>95</v>
      </c>
      <c r="G50" s="123">
        <v>10</v>
      </c>
      <c r="H50" s="123"/>
      <c r="I50" s="128">
        <f t="shared" si="3"/>
        <v>0</v>
      </c>
      <c r="J50" s="18"/>
      <c r="K50" s="123" t="s">
        <v>147</v>
      </c>
      <c r="L50" s="130">
        <v>15</v>
      </c>
      <c r="M50" s="123"/>
      <c r="N50" s="128">
        <f t="shared" si="0"/>
        <v>0</v>
      </c>
    </row>
    <row r="51" spans="1:14" ht="10.5" customHeight="1">
      <c r="A51" s="123" t="s">
        <v>268</v>
      </c>
      <c r="B51" s="123">
        <v>3</v>
      </c>
      <c r="C51" s="123"/>
      <c r="D51" s="128">
        <f t="shared" si="2"/>
        <v>0</v>
      </c>
      <c r="E51" s="18"/>
      <c r="F51" s="123" t="s">
        <v>96</v>
      </c>
      <c r="G51" s="123">
        <v>25</v>
      </c>
      <c r="H51" s="123"/>
      <c r="I51" s="128">
        <f t="shared" si="3"/>
        <v>0</v>
      </c>
      <c r="J51" s="18"/>
      <c r="K51" s="123" t="s">
        <v>148</v>
      </c>
      <c r="L51" s="123">
        <v>6</v>
      </c>
      <c r="M51" s="123"/>
      <c r="N51" s="128">
        <f t="shared" si="0"/>
        <v>0</v>
      </c>
    </row>
    <row r="52" spans="1:14" ht="10.5" customHeight="1" thickBot="1">
      <c r="A52" s="123" t="s">
        <v>74</v>
      </c>
      <c r="B52" s="123">
        <v>10</v>
      </c>
      <c r="C52" s="123"/>
      <c r="D52" s="128">
        <f t="shared" si="2"/>
        <v>0</v>
      </c>
      <c r="E52" s="18"/>
      <c r="F52" s="123" t="s">
        <v>97</v>
      </c>
      <c r="G52" s="123">
        <v>15</v>
      </c>
      <c r="H52" s="123"/>
      <c r="I52" s="128">
        <f t="shared" si="3"/>
        <v>0</v>
      </c>
      <c r="J52" s="18"/>
      <c r="K52" s="131" t="s">
        <v>149</v>
      </c>
      <c r="L52" s="131">
        <v>2</v>
      </c>
      <c r="M52" s="131"/>
      <c r="N52" s="128">
        <f t="shared" si="0"/>
        <v>0</v>
      </c>
    </row>
    <row r="53" spans="1:14" ht="10.5" customHeight="1">
      <c r="A53" s="129" t="s">
        <v>25</v>
      </c>
      <c r="B53" s="123">
        <v>10</v>
      </c>
      <c r="C53" s="123"/>
      <c r="D53" s="128">
        <f t="shared" si="2"/>
        <v>0</v>
      </c>
      <c r="E53" s="18"/>
      <c r="F53" s="123" t="s">
        <v>98</v>
      </c>
      <c r="G53" s="123">
        <v>5</v>
      </c>
      <c r="H53" s="123"/>
      <c r="I53" s="128">
        <f t="shared" si="3"/>
        <v>0</v>
      </c>
      <c r="J53" s="18"/>
      <c r="K53" s="28" t="s">
        <v>158</v>
      </c>
      <c r="L53" s="29"/>
      <c r="M53" s="30"/>
      <c r="N53" s="30"/>
    </row>
    <row r="54" spans="1:14" ht="10.5" customHeight="1" thickBot="1">
      <c r="A54" s="131"/>
      <c r="B54" s="131"/>
      <c r="C54" s="131"/>
      <c r="D54" s="128">
        <f t="shared" si="2"/>
        <v>0</v>
      </c>
      <c r="E54" s="18"/>
      <c r="F54" s="123" t="s">
        <v>99</v>
      </c>
      <c r="G54" s="130">
        <v>5</v>
      </c>
      <c r="H54" s="123"/>
      <c r="I54" s="128">
        <f t="shared" si="3"/>
        <v>0</v>
      </c>
      <c r="J54" s="18"/>
      <c r="K54" s="125" t="s">
        <v>18</v>
      </c>
      <c r="L54" s="125">
        <v>200</v>
      </c>
      <c r="M54" s="125"/>
      <c r="N54" s="128">
        <f t="shared" si="0"/>
        <v>0</v>
      </c>
    </row>
    <row r="55" spans="1:14" ht="10.5" customHeight="1">
      <c r="A55" s="211" t="s">
        <v>159</v>
      </c>
      <c r="B55" s="211"/>
      <c r="C55" s="211"/>
      <c r="D55" s="211"/>
      <c r="E55" s="18"/>
      <c r="F55" s="123" t="s">
        <v>100</v>
      </c>
      <c r="G55" s="129">
        <v>12</v>
      </c>
      <c r="H55" s="123"/>
      <c r="I55" s="128">
        <f t="shared" si="3"/>
        <v>0</v>
      </c>
      <c r="J55" s="18"/>
      <c r="K55" s="129"/>
      <c r="L55" s="123"/>
      <c r="M55" s="123"/>
      <c r="N55" s="128">
        <f t="shared" si="0"/>
        <v>0</v>
      </c>
    </row>
    <row r="56" spans="1:14" ht="10.5" customHeight="1">
      <c r="A56" s="132" t="s">
        <v>109</v>
      </c>
      <c r="B56" s="125">
        <v>5</v>
      </c>
      <c r="C56" s="125"/>
      <c r="D56" s="128">
        <f>PRODUCT(B56*C56)</f>
        <v>0</v>
      </c>
      <c r="E56" s="18"/>
      <c r="F56" s="123" t="s">
        <v>101</v>
      </c>
      <c r="G56" s="123">
        <v>4</v>
      </c>
      <c r="H56" s="123"/>
      <c r="I56" s="128">
        <f t="shared" si="3"/>
        <v>0</v>
      </c>
      <c r="J56" s="18"/>
      <c r="K56" s="129"/>
      <c r="L56" s="123"/>
      <c r="M56" s="123"/>
      <c r="N56" s="128">
        <f t="shared" si="0"/>
        <v>0</v>
      </c>
    </row>
    <row r="57" spans="1:14" ht="10.5" customHeight="1">
      <c r="A57" s="123" t="s">
        <v>110</v>
      </c>
      <c r="B57" s="123">
        <v>5</v>
      </c>
      <c r="C57" s="123"/>
      <c r="D57" s="128">
        <f aca="true" t="shared" si="4" ref="D57:D66">PRODUCT(B57*C57)</f>
        <v>0</v>
      </c>
      <c r="E57" s="18"/>
      <c r="F57" s="123" t="s">
        <v>102</v>
      </c>
      <c r="G57" s="123">
        <v>15</v>
      </c>
      <c r="H57" s="123"/>
      <c r="I57" s="128">
        <f t="shared" si="3"/>
        <v>0</v>
      </c>
      <c r="J57" s="18"/>
      <c r="K57" s="129"/>
      <c r="L57" s="123"/>
      <c r="M57" s="123"/>
      <c r="N57" s="128">
        <f t="shared" si="0"/>
        <v>0</v>
      </c>
    </row>
    <row r="58" spans="1:14" ht="10.5" customHeight="1">
      <c r="A58" s="123" t="s">
        <v>111</v>
      </c>
      <c r="B58" s="123">
        <v>30</v>
      </c>
      <c r="C58" s="123"/>
      <c r="D58" s="128">
        <f t="shared" si="4"/>
        <v>0</v>
      </c>
      <c r="E58" s="18"/>
      <c r="F58" s="123" t="s">
        <v>103</v>
      </c>
      <c r="G58" s="123">
        <v>5</v>
      </c>
      <c r="H58" s="123"/>
      <c r="I58" s="128">
        <f t="shared" si="3"/>
        <v>0</v>
      </c>
      <c r="J58" s="18"/>
      <c r="K58" s="129"/>
      <c r="L58" s="123"/>
      <c r="M58" s="123"/>
      <c r="N58" s="128">
        <f t="shared" si="0"/>
        <v>0</v>
      </c>
    </row>
    <row r="59" spans="1:14" ht="10.5" customHeight="1">
      <c r="A59" s="123" t="s">
        <v>112</v>
      </c>
      <c r="B59" s="123">
        <v>3</v>
      </c>
      <c r="C59" s="123"/>
      <c r="D59" s="128">
        <f t="shared" si="4"/>
        <v>0</v>
      </c>
      <c r="E59" s="18"/>
      <c r="F59" s="123" t="s">
        <v>274</v>
      </c>
      <c r="G59" s="123">
        <v>5</v>
      </c>
      <c r="H59" s="123"/>
      <c r="I59" s="128">
        <f t="shared" si="3"/>
        <v>0</v>
      </c>
      <c r="J59" s="18"/>
      <c r="K59" s="129"/>
      <c r="L59" s="123"/>
      <c r="M59" s="123"/>
      <c r="N59" s="128">
        <f t="shared" si="0"/>
        <v>0</v>
      </c>
    </row>
    <row r="60" spans="1:14" ht="10.5" customHeight="1">
      <c r="A60" s="123" t="s">
        <v>113</v>
      </c>
      <c r="B60" s="123">
        <v>12</v>
      </c>
      <c r="C60" s="123"/>
      <c r="D60" s="128">
        <f t="shared" si="4"/>
        <v>0</v>
      </c>
      <c r="E60" s="18"/>
      <c r="F60" s="123" t="s">
        <v>104</v>
      </c>
      <c r="G60" s="123">
        <v>3</v>
      </c>
      <c r="H60" s="123"/>
      <c r="I60" s="128">
        <f t="shared" si="3"/>
        <v>0</v>
      </c>
      <c r="J60" s="18"/>
      <c r="K60" s="129"/>
      <c r="L60" s="123"/>
      <c r="M60" s="123"/>
      <c r="N60" s="128">
        <f t="shared" si="0"/>
        <v>0</v>
      </c>
    </row>
    <row r="61" spans="1:14" ht="10.5" customHeight="1">
      <c r="A61" s="123" t="s">
        <v>114</v>
      </c>
      <c r="B61" s="123">
        <v>5</v>
      </c>
      <c r="C61" s="123"/>
      <c r="D61" s="128">
        <f t="shared" si="4"/>
        <v>0</v>
      </c>
      <c r="E61" s="18"/>
      <c r="F61" s="123" t="s">
        <v>105</v>
      </c>
      <c r="G61" s="123">
        <v>10</v>
      </c>
      <c r="H61" s="123"/>
      <c r="I61" s="128">
        <f t="shared" si="3"/>
        <v>0</v>
      </c>
      <c r="J61" s="18"/>
      <c r="K61" s="129"/>
      <c r="L61" s="123"/>
      <c r="M61" s="123"/>
      <c r="N61" s="128">
        <f t="shared" si="0"/>
        <v>0</v>
      </c>
    </row>
    <row r="62" spans="1:14" ht="10.5" customHeight="1">
      <c r="A62" s="123" t="s">
        <v>115</v>
      </c>
      <c r="B62" s="123">
        <v>15</v>
      </c>
      <c r="C62" s="123"/>
      <c r="D62" s="128">
        <f t="shared" si="4"/>
        <v>0</v>
      </c>
      <c r="E62" s="18"/>
      <c r="F62" s="123" t="s">
        <v>106</v>
      </c>
      <c r="G62" s="130">
        <v>10</v>
      </c>
      <c r="H62" s="123"/>
      <c r="I62" s="128">
        <f t="shared" si="3"/>
        <v>0</v>
      </c>
      <c r="J62" s="18"/>
      <c r="K62" s="129"/>
      <c r="L62" s="123"/>
      <c r="M62" s="123"/>
      <c r="N62" s="128">
        <f t="shared" si="0"/>
        <v>0</v>
      </c>
    </row>
    <row r="63" spans="1:14" ht="10.5" customHeight="1">
      <c r="A63" s="123" t="s">
        <v>116</v>
      </c>
      <c r="B63" s="123">
        <v>5</v>
      </c>
      <c r="C63" s="123"/>
      <c r="D63" s="128">
        <f t="shared" si="4"/>
        <v>0</v>
      </c>
      <c r="E63" s="18"/>
      <c r="F63" s="123" t="s">
        <v>107</v>
      </c>
      <c r="G63" s="123">
        <v>3</v>
      </c>
      <c r="H63" s="123"/>
      <c r="I63" s="128">
        <f t="shared" si="3"/>
        <v>0</v>
      </c>
      <c r="J63" s="18"/>
      <c r="K63" s="129"/>
      <c r="L63" s="123"/>
      <c r="M63" s="123"/>
      <c r="N63" s="128">
        <f t="shared" si="0"/>
        <v>0</v>
      </c>
    </row>
    <row r="64" spans="1:14" ht="10.5" customHeight="1">
      <c r="A64" s="123" t="s">
        <v>117</v>
      </c>
      <c r="B64" s="123">
        <v>5</v>
      </c>
      <c r="C64" s="123"/>
      <c r="D64" s="128">
        <f t="shared" si="4"/>
        <v>0</v>
      </c>
      <c r="E64" s="19"/>
      <c r="F64" s="123" t="s">
        <v>108</v>
      </c>
      <c r="G64" s="123">
        <v>10</v>
      </c>
      <c r="H64" s="123"/>
      <c r="I64" s="128">
        <f t="shared" si="3"/>
        <v>0</v>
      </c>
      <c r="J64" s="19"/>
      <c r="K64" s="129"/>
      <c r="L64" s="123"/>
      <c r="M64" s="123"/>
      <c r="N64" s="128">
        <f t="shared" si="0"/>
        <v>0</v>
      </c>
    </row>
    <row r="65" spans="1:14" ht="10.5" customHeight="1">
      <c r="A65" s="123" t="s">
        <v>118</v>
      </c>
      <c r="B65" s="123">
        <v>10</v>
      </c>
      <c r="C65" s="123"/>
      <c r="D65" s="128">
        <f t="shared" si="4"/>
        <v>0</v>
      </c>
      <c r="E65" s="31"/>
      <c r="F65" s="123"/>
      <c r="G65" s="123"/>
      <c r="H65" s="123"/>
      <c r="I65" s="128">
        <f t="shared" si="3"/>
        <v>0</v>
      </c>
      <c r="J65" s="31"/>
      <c r="K65" s="129"/>
      <c r="L65" s="129"/>
      <c r="M65" s="123"/>
      <c r="N65" s="128">
        <f t="shared" si="0"/>
        <v>0</v>
      </c>
    </row>
    <row r="66" spans="1:14" ht="9.75" customHeight="1">
      <c r="A66" s="133"/>
      <c r="B66" s="133"/>
      <c r="C66" s="133"/>
      <c r="D66" s="128">
        <f t="shared" si="4"/>
        <v>0</v>
      </c>
      <c r="E66" s="31"/>
      <c r="F66" s="123"/>
      <c r="G66" s="137"/>
      <c r="H66" s="123"/>
      <c r="I66" s="128">
        <f t="shared" si="3"/>
        <v>0</v>
      </c>
      <c r="J66" s="31"/>
      <c r="K66" s="129"/>
      <c r="L66" s="129"/>
      <c r="M66" s="123"/>
      <c r="N66" s="128">
        <f t="shared" si="0"/>
        <v>0</v>
      </c>
    </row>
    <row r="67" spans="1:14" ht="17.25" customHeight="1">
      <c r="A67" s="33" t="s">
        <v>160</v>
      </c>
      <c r="B67" s="33"/>
      <c r="C67" s="23"/>
      <c r="D67" s="74">
        <f>SUM(D18:D66)</f>
        <v>0</v>
      </c>
      <c r="E67" s="34"/>
      <c r="F67" s="33" t="s">
        <v>161</v>
      </c>
      <c r="G67" s="33"/>
      <c r="H67" s="32"/>
      <c r="I67" s="75">
        <f>SUM(I18:I66)</f>
        <v>0</v>
      </c>
      <c r="J67" s="34"/>
      <c r="K67" s="33" t="s">
        <v>162</v>
      </c>
      <c r="L67" s="33"/>
      <c r="M67" s="23"/>
      <c r="N67" s="74">
        <f>SUM(N18:N66)</f>
        <v>0</v>
      </c>
    </row>
    <row r="68" spans="1:14" ht="30" customHeight="1">
      <c r="A68" s="221" t="s">
        <v>163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</row>
    <row r="69" spans="1:14" ht="13.5" customHeight="1" thickBot="1">
      <c r="A69" s="61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</row>
    <row r="70" spans="1:14" ht="9.75" customHeight="1">
      <c r="A70" s="10" t="s">
        <v>267</v>
      </c>
      <c r="B70" s="11"/>
      <c r="C70" s="12" t="s">
        <v>42</v>
      </c>
      <c r="D70" s="13" t="s">
        <v>5</v>
      </c>
      <c r="E70" s="35"/>
      <c r="F70" s="10" t="s">
        <v>267</v>
      </c>
      <c r="G70" s="11"/>
      <c r="H70" s="12" t="s">
        <v>42</v>
      </c>
      <c r="I70" s="13" t="s">
        <v>5</v>
      </c>
      <c r="J70" s="35"/>
      <c r="K70" s="10" t="s">
        <v>267</v>
      </c>
      <c r="L70" s="11"/>
      <c r="M70" s="12" t="s">
        <v>42</v>
      </c>
      <c r="N70" s="13" t="s">
        <v>5</v>
      </c>
    </row>
    <row r="71" spans="1:14" ht="9.75" customHeight="1" thickBot="1">
      <c r="A71" s="15"/>
      <c r="B71" s="119" t="s">
        <v>41</v>
      </c>
      <c r="C71" s="16" t="s">
        <v>43</v>
      </c>
      <c r="D71" s="17" t="s">
        <v>6</v>
      </c>
      <c r="E71" s="14"/>
      <c r="F71" s="15"/>
      <c r="G71" s="119" t="s">
        <v>41</v>
      </c>
      <c r="H71" s="16" t="s">
        <v>43</v>
      </c>
      <c r="I71" s="17" t="s">
        <v>6</v>
      </c>
      <c r="J71" s="14"/>
      <c r="K71" s="15"/>
      <c r="L71" s="119" t="s">
        <v>41</v>
      </c>
      <c r="M71" s="16" t="s">
        <v>43</v>
      </c>
      <c r="N71" s="36" t="s">
        <v>6</v>
      </c>
    </row>
    <row r="72" spans="1:14" ht="10.5" customHeight="1">
      <c r="A72" s="210" t="s">
        <v>164</v>
      </c>
      <c r="B72" s="210"/>
      <c r="C72" s="210"/>
      <c r="D72" s="210"/>
      <c r="E72" s="18"/>
      <c r="F72" s="212" t="s">
        <v>165</v>
      </c>
      <c r="G72" s="212"/>
      <c r="H72" s="212"/>
      <c r="I72" s="212"/>
      <c r="J72" s="18"/>
      <c r="K72" s="210" t="s">
        <v>167</v>
      </c>
      <c r="L72" s="210"/>
      <c r="M72" s="210"/>
      <c r="N72" s="210"/>
    </row>
    <row r="73" spans="1:14" ht="10.5" customHeight="1">
      <c r="A73" s="125" t="s">
        <v>172</v>
      </c>
      <c r="B73" s="137">
        <v>5</v>
      </c>
      <c r="C73" s="125"/>
      <c r="D73" s="128">
        <f>PRODUCT(B73*C73)</f>
        <v>0</v>
      </c>
      <c r="E73" s="21"/>
      <c r="F73" s="210" t="s">
        <v>166</v>
      </c>
      <c r="G73" s="210"/>
      <c r="H73" s="210"/>
      <c r="I73" s="210"/>
      <c r="J73" s="21"/>
      <c r="K73" s="125" t="s">
        <v>229</v>
      </c>
      <c r="L73" s="125">
        <v>10</v>
      </c>
      <c r="M73" s="125"/>
      <c r="N73" s="128">
        <f aca="true" t="shared" si="5" ref="N73:N106">PRODUCT(L73*M73)</f>
        <v>0</v>
      </c>
    </row>
    <row r="74" spans="1:14" ht="10.5" customHeight="1">
      <c r="A74" s="123" t="s">
        <v>173</v>
      </c>
      <c r="B74" s="123">
        <v>5</v>
      </c>
      <c r="C74" s="123"/>
      <c r="D74" s="128">
        <f>PRODUCT(B74*C74)</f>
        <v>0</v>
      </c>
      <c r="E74" s="21"/>
      <c r="F74" s="125" t="s">
        <v>201</v>
      </c>
      <c r="G74" s="125">
        <v>5</v>
      </c>
      <c r="H74" s="125"/>
      <c r="I74" s="128">
        <f aca="true" t="shared" si="6" ref="I74:I106">PRODUCT(G74*H74)</f>
        <v>0</v>
      </c>
      <c r="J74" s="21"/>
      <c r="K74" s="123" t="s">
        <v>276</v>
      </c>
      <c r="L74" s="123">
        <v>3</v>
      </c>
      <c r="M74" s="123"/>
      <c r="N74" s="128">
        <f t="shared" si="5"/>
        <v>0</v>
      </c>
    </row>
    <row r="75" spans="1:14" ht="10.5" customHeight="1">
      <c r="A75" s="123" t="s">
        <v>174</v>
      </c>
      <c r="B75" s="123">
        <v>2</v>
      </c>
      <c r="C75" s="123"/>
      <c r="D75" s="128">
        <f>PRODUCT(B75*C75)</f>
        <v>0</v>
      </c>
      <c r="E75" s="21"/>
      <c r="F75" s="123" t="s">
        <v>202</v>
      </c>
      <c r="G75" s="123">
        <v>1</v>
      </c>
      <c r="H75" s="123"/>
      <c r="I75" s="128">
        <f t="shared" si="6"/>
        <v>0</v>
      </c>
      <c r="J75" s="21"/>
      <c r="K75" s="123" t="s">
        <v>230</v>
      </c>
      <c r="L75" s="137">
        <v>8</v>
      </c>
      <c r="M75" s="123"/>
      <c r="N75" s="128">
        <f t="shared" si="5"/>
        <v>0</v>
      </c>
    </row>
    <row r="76" spans="1:14" ht="10.5" customHeight="1">
      <c r="A76" s="123" t="s">
        <v>175</v>
      </c>
      <c r="B76" s="123">
        <v>2</v>
      </c>
      <c r="C76" s="123"/>
      <c r="D76" s="128">
        <f>PRODUCT(B76*C76)</f>
        <v>0</v>
      </c>
      <c r="E76" s="21"/>
      <c r="F76" s="123" t="s">
        <v>203</v>
      </c>
      <c r="G76" s="130">
        <v>5</v>
      </c>
      <c r="H76" s="123"/>
      <c r="I76" s="128">
        <f t="shared" si="6"/>
        <v>0</v>
      </c>
      <c r="J76" s="21"/>
      <c r="K76" s="123" t="s">
        <v>231</v>
      </c>
      <c r="L76" s="123">
        <v>3</v>
      </c>
      <c r="M76" s="123"/>
      <c r="N76" s="128">
        <f t="shared" si="5"/>
        <v>0</v>
      </c>
    </row>
    <row r="77" spans="1:14" ht="10.5" customHeight="1">
      <c r="A77" s="130" t="s">
        <v>176</v>
      </c>
      <c r="B77" s="130">
        <v>5</v>
      </c>
      <c r="C77" s="123"/>
      <c r="D77" s="128">
        <f aca="true" t="shared" si="7" ref="D77:D106">PRODUCT(B77*C77)</f>
        <v>0</v>
      </c>
      <c r="E77" s="21"/>
      <c r="F77" s="123" t="s">
        <v>204</v>
      </c>
      <c r="G77" s="123">
        <v>3</v>
      </c>
      <c r="H77" s="123"/>
      <c r="I77" s="128">
        <f t="shared" si="6"/>
        <v>0</v>
      </c>
      <c r="J77" s="21"/>
      <c r="K77" s="123" t="s">
        <v>232</v>
      </c>
      <c r="L77" s="123">
        <v>5</v>
      </c>
      <c r="M77" s="123"/>
      <c r="N77" s="128">
        <f t="shared" si="5"/>
        <v>0</v>
      </c>
    </row>
    <row r="78" spans="1:14" ht="10.5" customHeight="1">
      <c r="A78" s="123" t="s">
        <v>177</v>
      </c>
      <c r="B78" s="123">
        <v>10</v>
      </c>
      <c r="C78" s="123"/>
      <c r="D78" s="128">
        <f t="shared" si="7"/>
        <v>0</v>
      </c>
      <c r="E78" s="21"/>
      <c r="F78" s="123" t="s">
        <v>205</v>
      </c>
      <c r="G78" s="123">
        <v>6</v>
      </c>
      <c r="H78" s="123"/>
      <c r="I78" s="128">
        <f t="shared" si="6"/>
        <v>0</v>
      </c>
      <c r="J78" s="21"/>
      <c r="K78" s="123" t="s">
        <v>233</v>
      </c>
      <c r="L78" s="123">
        <v>10</v>
      </c>
      <c r="M78" s="123"/>
      <c r="N78" s="128">
        <f t="shared" si="5"/>
        <v>0</v>
      </c>
    </row>
    <row r="79" spans="1:14" ht="10.5" customHeight="1">
      <c r="A79" s="124" t="s">
        <v>178</v>
      </c>
      <c r="B79" s="123">
        <v>10</v>
      </c>
      <c r="C79" s="123"/>
      <c r="D79" s="128">
        <f t="shared" si="7"/>
        <v>0</v>
      </c>
      <c r="E79" s="21"/>
      <c r="F79" s="123" t="s">
        <v>206</v>
      </c>
      <c r="G79" s="123">
        <v>10</v>
      </c>
      <c r="H79" s="123"/>
      <c r="I79" s="128">
        <f t="shared" si="6"/>
        <v>0</v>
      </c>
      <c r="J79" s="21"/>
      <c r="K79" s="123" t="s">
        <v>234</v>
      </c>
      <c r="L79" s="123">
        <v>4</v>
      </c>
      <c r="M79" s="123"/>
      <c r="N79" s="128">
        <f t="shared" si="5"/>
        <v>0</v>
      </c>
    </row>
    <row r="80" spans="1:14" ht="10.5" customHeight="1">
      <c r="A80" s="123" t="s">
        <v>179</v>
      </c>
      <c r="B80" s="123">
        <v>5</v>
      </c>
      <c r="C80" s="123"/>
      <c r="D80" s="128">
        <f t="shared" si="7"/>
        <v>0</v>
      </c>
      <c r="E80" s="21"/>
      <c r="F80" s="123" t="s">
        <v>207</v>
      </c>
      <c r="G80" s="123">
        <v>10</v>
      </c>
      <c r="H80" s="123"/>
      <c r="I80" s="128">
        <f t="shared" si="6"/>
        <v>0</v>
      </c>
      <c r="J80" s="21"/>
      <c r="K80" s="123" t="s">
        <v>235</v>
      </c>
      <c r="L80" s="123">
        <v>20</v>
      </c>
      <c r="M80" s="123"/>
      <c r="N80" s="128">
        <f t="shared" si="5"/>
        <v>0</v>
      </c>
    </row>
    <row r="81" spans="1:14" ht="10.5" customHeight="1">
      <c r="A81" s="123" t="s">
        <v>180</v>
      </c>
      <c r="B81" s="123">
        <v>2</v>
      </c>
      <c r="C81" s="123"/>
      <c r="D81" s="128">
        <f t="shared" si="7"/>
        <v>0</v>
      </c>
      <c r="E81" s="21"/>
      <c r="F81" s="139" t="s">
        <v>208</v>
      </c>
      <c r="G81" s="123">
        <v>10</v>
      </c>
      <c r="H81" s="123"/>
      <c r="I81" s="128">
        <f t="shared" si="6"/>
        <v>0</v>
      </c>
      <c r="J81" s="21"/>
      <c r="K81" s="123" t="s">
        <v>236</v>
      </c>
      <c r="L81" s="123">
        <v>80</v>
      </c>
      <c r="M81" s="123"/>
      <c r="N81" s="128">
        <f t="shared" si="5"/>
        <v>0</v>
      </c>
    </row>
    <row r="82" spans="1:14" ht="10.5" customHeight="1">
      <c r="A82" s="123" t="s">
        <v>181</v>
      </c>
      <c r="B82" s="123">
        <v>3</v>
      </c>
      <c r="C82" s="123"/>
      <c r="D82" s="128">
        <f t="shared" si="7"/>
        <v>0</v>
      </c>
      <c r="E82" s="21"/>
      <c r="F82" s="123" t="s">
        <v>209</v>
      </c>
      <c r="G82" s="123">
        <v>25</v>
      </c>
      <c r="H82" s="123"/>
      <c r="I82" s="128">
        <f t="shared" si="6"/>
        <v>0</v>
      </c>
      <c r="J82" s="21"/>
      <c r="K82" s="123" t="s">
        <v>237</v>
      </c>
      <c r="L82" s="123">
        <v>100</v>
      </c>
      <c r="M82" s="123"/>
      <c r="N82" s="128">
        <f t="shared" si="5"/>
        <v>0</v>
      </c>
    </row>
    <row r="83" spans="1:14" ht="10.5" customHeight="1">
      <c r="A83" s="123" t="s">
        <v>182</v>
      </c>
      <c r="B83" s="130">
        <v>3</v>
      </c>
      <c r="C83" s="123"/>
      <c r="D83" s="128">
        <f t="shared" si="7"/>
        <v>0</v>
      </c>
      <c r="E83" s="21"/>
      <c r="F83" s="123" t="s">
        <v>11</v>
      </c>
      <c r="G83" s="123">
        <v>35</v>
      </c>
      <c r="H83" s="123"/>
      <c r="I83" s="128">
        <f t="shared" si="6"/>
        <v>0</v>
      </c>
      <c r="J83" s="21"/>
      <c r="K83" s="123" t="s">
        <v>19</v>
      </c>
      <c r="L83" s="123">
        <v>5</v>
      </c>
      <c r="M83" s="123"/>
      <c r="N83" s="128">
        <f t="shared" si="5"/>
        <v>0</v>
      </c>
    </row>
    <row r="84" spans="1:14" ht="10.5" customHeight="1">
      <c r="A84" s="123" t="s">
        <v>183</v>
      </c>
      <c r="B84" s="123">
        <v>10</v>
      </c>
      <c r="C84" s="123"/>
      <c r="D84" s="128">
        <f t="shared" si="7"/>
        <v>0</v>
      </c>
      <c r="E84" s="21"/>
      <c r="F84" s="123" t="s">
        <v>210</v>
      </c>
      <c r="G84" s="123">
        <v>10</v>
      </c>
      <c r="H84" s="123"/>
      <c r="I84" s="128">
        <f t="shared" si="6"/>
        <v>0</v>
      </c>
      <c r="J84" s="21"/>
      <c r="K84" s="123" t="s">
        <v>238</v>
      </c>
      <c r="L84" s="123">
        <v>5</v>
      </c>
      <c r="M84" s="123"/>
      <c r="N84" s="128">
        <f t="shared" si="5"/>
        <v>0</v>
      </c>
    </row>
    <row r="85" spans="1:14" ht="10.5" customHeight="1">
      <c r="A85" s="123" t="s">
        <v>12</v>
      </c>
      <c r="B85" s="123">
        <v>15</v>
      </c>
      <c r="C85" s="123"/>
      <c r="D85" s="128">
        <f t="shared" si="7"/>
        <v>0</v>
      </c>
      <c r="E85" s="21"/>
      <c r="F85" s="123" t="s">
        <v>211</v>
      </c>
      <c r="G85" s="130">
        <v>5</v>
      </c>
      <c r="H85" s="123"/>
      <c r="I85" s="128">
        <f t="shared" si="6"/>
        <v>0</v>
      </c>
      <c r="J85" s="21"/>
      <c r="K85" s="123" t="s">
        <v>239</v>
      </c>
      <c r="L85" s="123">
        <v>20</v>
      </c>
      <c r="M85" s="123"/>
      <c r="N85" s="128">
        <f t="shared" si="5"/>
        <v>0</v>
      </c>
    </row>
    <row r="86" spans="1:14" ht="10.5" customHeight="1">
      <c r="A86" s="123" t="s">
        <v>184</v>
      </c>
      <c r="B86" s="123">
        <v>20</v>
      </c>
      <c r="C86" s="123"/>
      <c r="D86" s="128">
        <f t="shared" si="7"/>
        <v>0</v>
      </c>
      <c r="E86" s="21"/>
      <c r="F86" s="123" t="s">
        <v>212</v>
      </c>
      <c r="G86" s="123">
        <v>5</v>
      </c>
      <c r="H86" s="123"/>
      <c r="I86" s="128">
        <f t="shared" si="6"/>
        <v>0</v>
      </c>
      <c r="J86" s="21"/>
      <c r="K86" s="123" t="s">
        <v>240</v>
      </c>
      <c r="L86" s="123">
        <v>2</v>
      </c>
      <c r="M86" s="123"/>
      <c r="N86" s="128">
        <f t="shared" si="5"/>
        <v>0</v>
      </c>
    </row>
    <row r="87" spans="1:14" ht="10.5" customHeight="1">
      <c r="A87" s="123" t="s">
        <v>185</v>
      </c>
      <c r="B87" s="123">
        <v>5</v>
      </c>
      <c r="C87" s="123"/>
      <c r="D87" s="128">
        <f t="shared" si="7"/>
        <v>0</v>
      </c>
      <c r="E87" s="21"/>
      <c r="F87" s="123" t="s">
        <v>213</v>
      </c>
      <c r="G87" s="123">
        <v>8</v>
      </c>
      <c r="H87" s="123"/>
      <c r="I87" s="128">
        <f t="shared" si="6"/>
        <v>0</v>
      </c>
      <c r="J87" s="21"/>
      <c r="K87" s="25" t="s">
        <v>241</v>
      </c>
      <c r="L87" s="123">
        <v>10</v>
      </c>
      <c r="M87" s="123"/>
      <c r="N87" s="128">
        <f t="shared" si="5"/>
        <v>0</v>
      </c>
    </row>
    <row r="88" spans="1:14" ht="10.5" customHeight="1">
      <c r="A88" s="123" t="s">
        <v>186</v>
      </c>
      <c r="B88" s="123">
        <v>5</v>
      </c>
      <c r="C88" s="123"/>
      <c r="D88" s="128">
        <f t="shared" si="7"/>
        <v>0</v>
      </c>
      <c r="E88" s="21"/>
      <c r="F88" s="123" t="s">
        <v>13</v>
      </c>
      <c r="G88" s="123">
        <v>10</v>
      </c>
      <c r="H88" s="123"/>
      <c r="I88" s="128">
        <f t="shared" si="6"/>
        <v>0</v>
      </c>
      <c r="J88" s="21"/>
      <c r="K88" s="123" t="s">
        <v>242</v>
      </c>
      <c r="L88" s="123">
        <v>5</v>
      </c>
      <c r="M88" s="123"/>
      <c r="N88" s="128">
        <f t="shared" si="5"/>
        <v>0</v>
      </c>
    </row>
    <row r="89" spans="1:14" ht="10.5" customHeight="1" thickBot="1">
      <c r="A89" s="123" t="s">
        <v>187</v>
      </c>
      <c r="B89" s="123">
        <v>7</v>
      </c>
      <c r="C89" s="123"/>
      <c r="D89" s="128">
        <f t="shared" si="7"/>
        <v>0</v>
      </c>
      <c r="E89" s="21"/>
      <c r="F89" s="123" t="s">
        <v>214</v>
      </c>
      <c r="G89" s="123">
        <v>3</v>
      </c>
      <c r="H89" s="123"/>
      <c r="I89" s="128">
        <f t="shared" si="6"/>
        <v>0</v>
      </c>
      <c r="J89" s="21"/>
      <c r="K89" s="131" t="s">
        <v>243</v>
      </c>
      <c r="L89" s="131">
        <v>5</v>
      </c>
      <c r="M89" s="131"/>
      <c r="N89" s="128">
        <f t="shared" si="5"/>
        <v>0</v>
      </c>
    </row>
    <row r="90" spans="1:14" ht="10.5" customHeight="1">
      <c r="A90" s="123" t="s">
        <v>188</v>
      </c>
      <c r="B90" s="123">
        <v>5</v>
      </c>
      <c r="C90" s="123"/>
      <c r="D90" s="128">
        <f t="shared" si="7"/>
        <v>0</v>
      </c>
      <c r="E90" s="21"/>
      <c r="F90" s="139" t="s">
        <v>215</v>
      </c>
      <c r="G90" s="123">
        <v>4</v>
      </c>
      <c r="H90" s="123"/>
      <c r="I90" s="128">
        <f t="shared" si="6"/>
        <v>0</v>
      </c>
      <c r="J90" s="21"/>
      <c r="K90" s="210" t="s">
        <v>14</v>
      </c>
      <c r="L90" s="210"/>
      <c r="M90" s="210"/>
      <c r="N90" s="210"/>
    </row>
    <row r="91" spans="1:14" ht="10.5" customHeight="1">
      <c r="A91" s="123" t="s">
        <v>198</v>
      </c>
      <c r="B91" s="123">
        <v>5</v>
      </c>
      <c r="C91" s="123"/>
      <c r="D91" s="128">
        <f t="shared" si="7"/>
        <v>0</v>
      </c>
      <c r="E91" s="21"/>
      <c r="F91" s="139" t="s">
        <v>216</v>
      </c>
      <c r="G91" s="130">
        <v>5</v>
      </c>
      <c r="H91" s="123"/>
      <c r="I91" s="128">
        <f t="shared" si="6"/>
        <v>0</v>
      </c>
      <c r="J91" s="21"/>
      <c r="K91" s="23" t="s">
        <v>244</v>
      </c>
      <c r="L91" s="23">
        <v>50</v>
      </c>
      <c r="M91" s="42"/>
      <c r="N91" s="73">
        <f aca="true" t="shared" si="8" ref="N91:N96">PRODUCT(L91*M91)</f>
        <v>0</v>
      </c>
    </row>
    <row r="92" spans="1:14" ht="10.5" customHeight="1">
      <c r="A92" s="123" t="s">
        <v>199</v>
      </c>
      <c r="B92" s="123">
        <v>10</v>
      </c>
      <c r="C92" s="123"/>
      <c r="D92" s="128">
        <f t="shared" si="7"/>
        <v>0</v>
      </c>
      <c r="E92" s="21"/>
      <c r="F92" s="123" t="s">
        <v>217</v>
      </c>
      <c r="G92" s="123">
        <v>5</v>
      </c>
      <c r="H92" s="123"/>
      <c r="I92" s="128">
        <f t="shared" si="6"/>
        <v>0</v>
      </c>
      <c r="J92" s="21"/>
      <c r="K92" s="23" t="s">
        <v>245</v>
      </c>
      <c r="L92" s="23">
        <v>6</v>
      </c>
      <c r="M92" s="23"/>
      <c r="N92" s="73">
        <f t="shared" si="8"/>
        <v>0</v>
      </c>
    </row>
    <row r="93" spans="1:14" ht="10.5" customHeight="1">
      <c r="A93" s="123" t="s">
        <v>58</v>
      </c>
      <c r="B93" s="123">
        <v>15</v>
      </c>
      <c r="C93" s="123"/>
      <c r="D93" s="128">
        <f t="shared" si="7"/>
        <v>0</v>
      </c>
      <c r="E93" s="21"/>
      <c r="F93" s="123" t="s">
        <v>218</v>
      </c>
      <c r="G93" s="123">
        <v>15</v>
      </c>
      <c r="H93" s="123"/>
      <c r="I93" s="128">
        <f t="shared" si="6"/>
        <v>0</v>
      </c>
      <c r="J93" s="21"/>
      <c r="K93" s="123" t="s">
        <v>246</v>
      </c>
      <c r="L93" s="23">
        <v>60</v>
      </c>
      <c r="M93" s="23"/>
      <c r="N93" s="73">
        <f t="shared" si="8"/>
        <v>0</v>
      </c>
    </row>
    <row r="94" spans="1:14" ht="10.5" customHeight="1">
      <c r="A94" s="123" t="s">
        <v>189</v>
      </c>
      <c r="B94" s="123">
        <v>75</v>
      </c>
      <c r="C94" s="123"/>
      <c r="D94" s="128">
        <f t="shared" si="7"/>
        <v>0</v>
      </c>
      <c r="E94" s="21"/>
      <c r="F94" s="123" t="s">
        <v>219</v>
      </c>
      <c r="G94" s="123">
        <v>35</v>
      </c>
      <c r="H94" s="123"/>
      <c r="I94" s="128">
        <f t="shared" si="6"/>
        <v>0</v>
      </c>
      <c r="J94" s="21"/>
      <c r="K94" s="26" t="s">
        <v>247</v>
      </c>
      <c r="L94" s="26">
        <v>60</v>
      </c>
      <c r="M94" s="23"/>
      <c r="N94" s="73">
        <f t="shared" si="8"/>
        <v>0</v>
      </c>
    </row>
    <row r="95" spans="1:14" ht="10.5" customHeight="1">
      <c r="A95" s="139" t="s">
        <v>190</v>
      </c>
      <c r="B95" s="123">
        <v>15</v>
      </c>
      <c r="C95" s="123"/>
      <c r="D95" s="128">
        <f t="shared" si="7"/>
        <v>0</v>
      </c>
      <c r="E95" s="21"/>
      <c r="F95" s="123" t="s">
        <v>220</v>
      </c>
      <c r="G95" s="123">
        <v>50</v>
      </c>
      <c r="H95" s="123"/>
      <c r="I95" s="128">
        <f t="shared" si="6"/>
        <v>0</v>
      </c>
      <c r="J95" s="21"/>
      <c r="K95" s="23" t="s">
        <v>248</v>
      </c>
      <c r="L95" s="23">
        <v>20</v>
      </c>
      <c r="M95" s="23"/>
      <c r="N95" s="73">
        <f t="shared" si="8"/>
        <v>0</v>
      </c>
    </row>
    <row r="96" spans="1:14" ht="10.5" customHeight="1">
      <c r="A96" s="130" t="s">
        <v>191</v>
      </c>
      <c r="B96" s="130">
        <v>20</v>
      </c>
      <c r="C96" s="123"/>
      <c r="D96" s="128">
        <f t="shared" si="7"/>
        <v>0</v>
      </c>
      <c r="E96" s="21"/>
      <c r="F96" s="129" t="s">
        <v>221</v>
      </c>
      <c r="G96" s="129">
        <v>20</v>
      </c>
      <c r="H96" s="123"/>
      <c r="I96" s="128">
        <f t="shared" si="6"/>
        <v>0</v>
      </c>
      <c r="J96" s="21"/>
      <c r="K96" s="113"/>
      <c r="L96" s="23"/>
      <c r="M96" s="23"/>
      <c r="N96" s="73">
        <f t="shared" si="8"/>
        <v>0</v>
      </c>
    </row>
    <row r="97" spans="1:14" ht="10.5" customHeight="1" thickBot="1">
      <c r="A97" s="123" t="s">
        <v>192</v>
      </c>
      <c r="B97" s="123">
        <v>20</v>
      </c>
      <c r="C97" s="123"/>
      <c r="D97" s="128">
        <f t="shared" si="7"/>
        <v>0</v>
      </c>
      <c r="E97" s="21"/>
      <c r="F97" s="123" t="s">
        <v>222</v>
      </c>
      <c r="G97" s="123">
        <v>15</v>
      </c>
      <c r="H97" s="123"/>
      <c r="I97" s="128">
        <f t="shared" si="6"/>
        <v>0</v>
      </c>
      <c r="J97" s="21"/>
      <c r="K97" s="27"/>
      <c r="L97" s="27"/>
      <c r="M97" s="27"/>
      <c r="N97" s="73">
        <f t="shared" si="5"/>
        <v>0</v>
      </c>
    </row>
    <row r="98" spans="1:14" ht="10.5" customHeight="1">
      <c r="A98" s="123" t="s">
        <v>193</v>
      </c>
      <c r="B98" s="123">
        <v>15</v>
      </c>
      <c r="C98" s="123"/>
      <c r="D98" s="128">
        <f t="shared" si="7"/>
        <v>0</v>
      </c>
      <c r="E98" s="21"/>
      <c r="F98" s="123" t="s">
        <v>223</v>
      </c>
      <c r="G98" s="123">
        <v>10</v>
      </c>
      <c r="H98" s="123"/>
      <c r="I98" s="128">
        <f t="shared" si="6"/>
        <v>0</v>
      </c>
      <c r="J98" s="21"/>
      <c r="K98" s="210" t="s">
        <v>168</v>
      </c>
      <c r="L98" s="210"/>
      <c r="M98" s="210"/>
      <c r="N98" s="210"/>
    </row>
    <row r="99" spans="1:14" ht="10.5" customHeight="1">
      <c r="A99" s="123" t="s">
        <v>194</v>
      </c>
      <c r="B99" s="123">
        <v>7</v>
      </c>
      <c r="C99" s="123"/>
      <c r="D99" s="128">
        <f t="shared" si="7"/>
        <v>0</v>
      </c>
      <c r="E99" s="21"/>
      <c r="F99" s="123" t="s">
        <v>224</v>
      </c>
      <c r="G99" s="123">
        <v>10</v>
      </c>
      <c r="H99" s="123"/>
      <c r="I99" s="128">
        <f t="shared" si="6"/>
        <v>0</v>
      </c>
      <c r="J99" s="21"/>
      <c r="K99" s="20" t="s">
        <v>249</v>
      </c>
      <c r="L99" s="20">
        <v>10</v>
      </c>
      <c r="M99" s="20"/>
      <c r="N99" s="73">
        <f t="shared" si="5"/>
        <v>0</v>
      </c>
    </row>
    <row r="100" spans="1:14" ht="10.5" customHeight="1">
      <c r="A100" s="130" t="s">
        <v>195</v>
      </c>
      <c r="B100" s="130">
        <v>10</v>
      </c>
      <c r="C100" s="123"/>
      <c r="D100" s="128">
        <f t="shared" si="7"/>
        <v>0</v>
      </c>
      <c r="E100" s="21"/>
      <c r="F100" s="123" t="s">
        <v>225</v>
      </c>
      <c r="G100" s="123">
        <v>20</v>
      </c>
      <c r="H100" s="123"/>
      <c r="I100" s="128">
        <f t="shared" si="6"/>
        <v>0</v>
      </c>
      <c r="J100" s="21"/>
      <c r="K100" s="23" t="s">
        <v>250</v>
      </c>
      <c r="L100" s="32">
        <v>7</v>
      </c>
      <c r="M100" s="23"/>
      <c r="N100" s="73">
        <f t="shared" si="5"/>
        <v>0</v>
      </c>
    </row>
    <row r="101" spans="1:14" ht="10.5" customHeight="1">
      <c r="A101" s="123" t="s">
        <v>275</v>
      </c>
      <c r="B101" s="123">
        <v>5</v>
      </c>
      <c r="C101" s="123"/>
      <c r="D101" s="128">
        <f t="shared" si="7"/>
        <v>0</v>
      </c>
      <c r="E101" s="21"/>
      <c r="F101" s="123" t="s">
        <v>226</v>
      </c>
      <c r="G101" s="123">
        <v>5</v>
      </c>
      <c r="H101" s="123"/>
      <c r="I101" s="128">
        <f t="shared" si="6"/>
        <v>0</v>
      </c>
      <c r="J101" s="21"/>
      <c r="K101" s="23" t="s">
        <v>251</v>
      </c>
      <c r="L101" s="23">
        <v>10</v>
      </c>
      <c r="M101" s="23"/>
      <c r="N101" s="73">
        <f t="shared" si="5"/>
        <v>0</v>
      </c>
    </row>
    <row r="102" spans="1:14" ht="10.5" customHeight="1">
      <c r="A102" s="123" t="s">
        <v>196</v>
      </c>
      <c r="B102" s="123">
        <v>5</v>
      </c>
      <c r="C102" s="123"/>
      <c r="D102" s="128">
        <f t="shared" si="7"/>
        <v>0</v>
      </c>
      <c r="E102" s="21"/>
      <c r="F102" s="123" t="s">
        <v>227</v>
      </c>
      <c r="G102" s="123">
        <v>5</v>
      </c>
      <c r="H102" s="123"/>
      <c r="I102" s="128">
        <f t="shared" si="6"/>
        <v>0</v>
      </c>
      <c r="J102" s="21"/>
      <c r="K102" s="23" t="s">
        <v>252</v>
      </c>
      <c r="L102" s="23">
        <v>2</v>
      </c>
      <c r="M102" s="23"/>
      <c r="N102" s="73">
        <f t="shared" si="5"/>
        <v>0</v>
      </c>
    </row>
    <row r="103" spans="1:14" ht="10.5" customHeight="1">
      <c r="A103" s="123" t="s">
        <v>197</v>
      </c>
      <c r="B103" s="123">
        <v>38</v>
      </c>
      <c r="C103" s="123"/>
      <c r="D103" s="128">
        <f t="shared" si="7"/>
        <v>0</v>
      </c>
      <c r="E103" s="21"/>
      <c r="F103" s="123" t="s">
        <v>228</v>
      </c>
      <c r="G103" s="123">
        <v>8</v>
      </c>
      <c r="H103" s="123"/>
      <c r="I103" s="128">
        <f t="shared" si="6"/>
        <v>0</v>
      </c>
      <c r="J103" s="21"/>
      <c r="K103" s="23" t="s">
        <v>253</v>
      </c>
      <c r="L103" s="23">
        <v>5</v>
      </c>
      <c r="M103" s="23"/>
      <c r="N103" s="73">
        <f t="shared" si="5"/>
        <v>0</v>
      </c>
    </row>
    <row r="104" spans="1:14" ht="10.5" customHeight="1">
      <c r="A104" s="123" t="s">
        <v>200</v>
      </c>
      <c r="B104" s="123">
        <v>5</v>
      </c>
      <c r="C104" s="123"/>
      <c r="D104" s="128">
        <f t="shared" si="7"/>
        <v>0</v>
      </c>
      <c r="E104" s="21"/>
      <c r="F104" s="129"/>
      <c r="G104" s="123"/>
      <c r="H104" s="123"/>
      <c r="I104" s="128">
        <f t="shared" si="6"/>
        <v>0</v>
      </c>
      <c r="J104" s="21"/>
      <c r="K104" s="23" t="s">
        <v>58</v>
      </c>
      <c r="L104" s="23">
        <v>7</v>
      </c>
      <c r="M104" s="23"/>
      <c r="N104" s="73">
        <f t="shared" si="5"/>
        <v>0</v>
      </c>
    </row>
    <row r="105" spans="1:14" ht="10.5" customHeight="1">
      <c r="A105" s="123"/>
      <c r="B105" s="123"/>
      <c r="C105" s="133"/>
      <c r="D105" s="128">
        <f t="shared" si="7"/>
        <v>0</v>
      </c>
      <c r="E105" s="21"/>
      <c r="F105" s="133"/>
      <c r="G105" s="133"/>
      <c r="H105" s="133"/>
      <c r="I105" s="128"/>
      <c r="J105" s="21"/>
      <c r="K105" s="23" t="s">
        <v>254</v>
      </c>
      <c r="L105" s="23">
        <v>13</v>
      </c>
      <c r="M105" s="23"/>
      <c r="N105" s="73">
        <f t="shared" si="5"/>
        <v>0</v>
      </c>
    </row>
    <row r="106" spans="1:14" ht="10.5" customHeight="1">
      <c r="A106" s="133"/>
      <c r="B106" s="133"/>
      <c r="C106" s="133"/>
      <c r="D106" s="128">
        <f t="shared" si="7"/>
        <v>0</v>
      </c>
      <c r="E106" s="37"/>
      <c r="F106" s="133"/>
      <c r="G106" s="133"/>
      <c r="H106" s="133"/>
      <c r="I106" s="128">
        <f t="shared" si="6"/>
        <v>0</v>
      </c>
      <c r="J106" s="21"/>
      <c r="K106" s="139" t="s">
        <v>255</v>
      </c>
      <c r="L106" s="23">
        <v>10</v>
      </c>
      <c r="M106" s="23"/>
      <c r="N106" s="73">
        <f t="shared" si="5"/>
        <v>0</v>
      </c>
    </row>
    <row r="107" spans="1:14" ht="17.25" customHeight="1">
      <c r="A107" s="38" t="s">
        <v>169</v>
      </c>
      <c r="B107" s="38"/>
      <c r="C107" s="39"/>
      <c r="D107" s="76">
        <f>SUM(D73:D106)</f>
        <v>0</v>
      </c>
      <c r="E107" s="39"/>
      <c r="F107" s="138" t="s">
        <v>170</v>
      </c>
      <c r="G107" s="138"/>
      <c r="H107" s="123"/>
      <c r="I107" s="135">
        <f>SUM(I74:I106)</f>
        <v>0</v>
      </c>
      <c r="J107" s="39"/>
      <c r="K107" s="38" t="s">
        <v>171</v>
      </c>
      <c r="L107" s="40"/>
      <c r="M107" s="22"/>
      <c r="N107" s="73">
        <f>SUM(N73:N106)</f>
        <v>0</v>
      </c>
    </row>
    <row r="108" spans="2:14" ht="13.5" customHeight="1" thickBot="1">
      <c r="B108" s="42"/>
      <c r="C108" s="42"/>
      <c r="D108" s="42"/>
      <c r="E108" s="42"/>
      <c r="F108" s="42"/>
      <c r="G108" s="42"/>
      <c r="H108" s="42"/>
      <c r="I108" s="105"/>
      <c r="J108" s="85"/>
      <c r="K108" s="84"/>
      <c r="L108" s="43"/>
      <c r="M108" s="43"/>
      <c r="N108" s="43"/>
    </row>
    <row r="109" spans="1:14" ht="12" customHeight="1">
      <c r="A109" s="192" t="s">
        <v>278</v>
      </c>
      <c r="B109" s="193"/>
      <c r="C109" s="193"/>
      <c r="D109" s="193"/>
      <c r="E109" s="193"/>
      <c r="F109" s="193"/>
      <c r="G109" s="193"/>
      <c r="H109" s="193"/>
      <c r="I109" s="194"/>
      <c r="J109" s="85"/>
      <c r="K109" s="91"/>
      <c r="L109" s="95"/>
      <c r="M109" s="92"/>
      <c r="N109" s="72"/>
    </row>
    <row r="110" spans="1:14" ht="12" customHeight="1">
      <c r="A110" s="195"/>
      <c r="B110" s="196"/>
      <c r="C110" s="196"/>
      <c r="D110" s="196"/>
      <c r="E110" s="196"/>
      <c r="F110" s="196"/>
      <c r="G110" s="196"/>
      <c r="H110" s="196"/>
      <c r="I110" s="197"/>
      <c r="J110" s="85"/>
      <c r="K110" s="97"/>
      <c r="L110" s="98"/>
      <c r="M110" s="99"/>
      <c r="N110" s="72"/>
    </row>
    <row r="111" spans="1:14" ht="10.5" customHeight="1" thickBot="1">
      <c r="A111" s="198"/>
      <c r="B111" s="196"/>
      <c r="C111" s="196"/>
      <c r="D111" s="196"/>
      <c r="E111" s="196"/>
      <c r="F111" s="196"/>
      <c r="G111" s="196"/>
      <c r="H111" s="196"/>
      <c r="I111" s="197"/>
      <c r="J111" s="85"/>
      <c r="K111" s="93"/>
      <c r="L111" s="27"/>
      <c r="M111" s="94"/>
      <c r="N111" s="24"/>
    </row>
    <row r="112" spans="1:14" ht="12" customHeight="1" thickBot="1">
      <c r="A112" s="199"/>
      <c r="B112" s="200"/>
      <c r="C112" s="200"/>
      <c r="D112" s="200"/>
      <c r="E112" s="200"/>
      <c r="F112" s="200"/>
      <c r="G112" s="200"/>
      <c r="H112" s="200"/>
      <c r="I112" s="201"/>
      <c r="J112" s="83"/>
      <c r="K112" s="44"/>
      <c r="L112" s="45"/>
      <c r="M112" s="45"/>
      <c r="N112" s="46"/>
    </row>
    <row r="113" spans="2:14" ht="10.5" customHeight="1" thickBot="1">
      <c r="B113" s="42"/>
      <c r="C113" s="42"/>
      <c r="D113" s="42"/>
      <c r="E113" s="42"/>
      <c r="F113" s="42"/>
      <c r="G113" s="42"/>
      <c r="H113" s="42"/>
      <c r="I113" s="106"/>
      <c r="J113" s="55"/>
      <c r="K113" s="86" t="s">
        <v>256</v>
      </c>
      <c r="L113" s="87"/>
      <c r="M113" s="87"/>
      <c r="N113" s="88"/>
    </row>
    <row r="114" spans="1:14" ht="13.5" customHeight="1">
      <c r="A114" s="183" t="s">
        <v>264</v>
      </c>
      <c r="B114" s="184"/>
      <c r="C114" s="184"/>
      <c r="D114" s="184"/>
      <c r="E114" s="184"/>
      <c r="F114" s="184"/>
      <c r="G114" s="184"/>
      <c r="H114" s="184"/>
      <c r="I114" s="185"/>
      <c r="J114" s="47"/>
      <c r="K114" s="48" t="s">
        <v>257</v>
      </c>
      <c r="L114" s="38"/>
      <c r="M114" s="39"/>
      <c r="N114" s="77">
        <f>SUM(D67:D67)</f>
        <v>0</v>
      </c>
    </row>
    <row r="115" spans="1:14" ht="13.5" customHeight="1">
      <c r="A115" s="186"/>
      <c r="B115" s="187"/>
      <c r="C115" s="187"/>
      <c r="D115" s="187"/>
      <c r="E115" s="187"/>
      <c r="F115" s="187"/>
      <c r="G115" s="187"/>
      <c r="H115" s="187"/>
      <c r="I115" s="188"/>
      <c r="J115" s="55"/>
      <c r="K115" s="48" t="s">
        <v>258</v>
      </c>
      <c r="L115" s="38"/>
      <c r="M115" s="39"/>
      <c r="N115" s="77">
        <f>SUM(I67:I67)</f>
        <v>0</v>
      </c>
    </row>
    <row r="116" spans="1:14" ht="13.5" customHeight="1">
      <c r="A116" s="186"/>
      <c r="B116" s="187"/>
      <c r="C116" s="187"/>
      <c r="D116" s="187"/>
      <c r="E116" s="187"/>
      <c r="F116" s="187"/>
      <c r="G116" s="187"/>
      <c r="H116" s="187"/>
      <c r="I116" s="188"/>
      <c r="J116" s="55"/>
      <c r="K116" s="48" t="s">
        <v>259</v>
      </c>
      <c r="L116" s="38"/>
      <c r="M116" s="39"/>
      <c r="N116" s="77">
        <f>SUM(N67:N67)</f>
        <v>0</v>
      </c>
    </row>
    <row r="117" spans="1:14" ht="13.5" customHeight="1">
      <c r="A117" s="186"/>
      <c r="B117" s="187"/>
      <c r="C117" s="187"/>
      <c r="D117" s="187"/>
      <c r="E117" s="187"/>
      <c r="F117" s="187"/>
      <c r="G117" s="187"/>
      <c r="H117" s="187"/>
      <c r="I117" s="188"/>
      <c r="J117" s="55"/>
      <c r="K117" s="48" t="s">
        <v>260</v>
      </c>
      <c r="L117" s="38"/>
      <c r="M117" s="39"/>
      <c r="N117" s="77">
        <f>SUM(D107:D107)</f>
        <v>0</v>
      </c>
    </row>
    <row r="118" spans="1:14" ht="13.5" customHeight="1" thickBot="1">
      <c r="A118" s="189"/>
      <c r="B118" s="190"/>
      <c r="C118" s="190"/>
      <c r="D118" s="190"/>
      <c r="E118" s="190"/>
      <c r="F118" s="190"/>
      <c r="G118" s="190"/>
      <c r="H118" s="190"/>
      <c r="I118" s="191"/>
      <c r="J118" s="55"/>
      <c r="K118" s="48" t="s">
        <v>261</v>
      </c>
      <c r="L118" s="38"/>
      <c r="M118" s="39"/>
      <c r="N118" s="77">
        <f>SUM(I107:I107)</f>
        <v>0</v>
      </c>
    </row>
    <row r="119" spans="1:14" ht="13.5" customHeight="1" thickBot="1">
      <c r="A119" s="100"/>
      <c r="B119" s="100"/>
      <c r="C119" s="100"/>
      <c r="D119" s="100"/>
      <c r="E119" s="100"/>
      <c r="F119" s="100"/>
      <c r="G119" s="100"/>
      <c r="H119" s="100"/>
      <c r="I119" s="103"/>
      <c r="J119" s="55"/>
      <c r="K119" s="49" t="s">
        <v>277</v>
      </c>
      <c r="L119" s="50"/>
      <c r="M119" s="51"/>
      <c r="N119" s="78">
        <f>SUM(N107:N107)</f>
        <v>0</v>
      </c>
    </row>
    <row r="120" spans="1:14" ht="13.5" customHeight="1" thickBot="1">
      <c r="A120" s="183" t="s">
        <v>265</v>
      </c>
      <c r="B120" s="213"/>
      <c r="C120" s="213"/>
      <c r="D120" s="213"/>
      <c r="E120" s="213"/>
      <c r="F120" s="213"/>
      <c r="G120" s="213"/>
      <c r="H120" s="213"/>
      <c r="I120" s="214"/>
      <c r="J120" s="47"/>
      <c r="K120" s="52" t="s">
        <v>262</v>
      </c>
      <c r="L120" s="53"/>
      <c r="M120" s="54"/>
      <c r="N120" s="79">
        <f>SUM(N114:N119)</f>
        <v>0</v>
      </c>
    </row>
    <row r="121" spans="1:14" ht="21.75" customHeight="1" thickBot="1">
      <c r="A121" s="215"/>
      <c r="B121" s="216"/>
      <c r="C121" s="216"/>
      <c r="D121" s="216"/>
      <c r="E121" s="216"/>
      <c r="F121" s="216"/>
      <c r="G121" s="216"/>
      <c r="H121" s="216"/>
      <c r="I121" s="217"/>
      <c r="J121" s="55"/>
      <c r="K121" s="44"/>
      <c r="L121" s="45"/>
      <c r="M121" s="45"/>
      <c r="N121" s="46"/>
    </row>
    <row r="122" spans="1:14" ht="15" customHeight="1" thickBot="1">
      <c r="A122" s="101"/>
      <c r="B122" s="101"/>
      <c r="C122" s="101"/>
      <c r="D122" s="101"/>
      <c r="E122" s="101"/>
      <c r="F122" s="101"/>
      <c r="G122" s="101"/>
      <c r="H122" s="101"/>
      <c r="I122" s="104"/>
      <c r="J122" s="85"/>
      <c r="K122" s="63" t="s">
        <v>15</v>
      </c>
      <c r="L122" s="64"/>
      <c r="M122" s="64"/>
      <c r="N122" s="65"/>
    </row>
    <row r="123" spans="1:14" ht="12.75" customHeight="1">
      <c r="A123" s="183" t="s">
        <v>266</v>
      </c>
      <c r="B123" s="213"/>
      <c r="C123" s="213"/>
      <c r="D123" s="213"/>
      <c r="E123" s="213"/>
      <c r="F123" s="213"/>
      <c r="G123" s="213"/>
      <c r="H123" s="213"/>
      <c r="I123" s="214"/>
      <c r="J123" s="55"/>
      <c r="K123" s="71">
        <f>SUM(N120:N120)</f>
        <v>0</v>
      </c>
      <c r="L123" s="67" t="s">
        <v>20</v>
      </c>
      <c r="M123" s="67"/>
      <c r="N123" s="56"/>
    </row>
    <row r="124" spans="1:14" ht="12.75" customHeight="1">
      <c r="A124" s="218"/>
      <c r="B124" s="219"/>
      <c r="C124" s="219"/>
      <c r="D124" s="219"/>
      <c r="E124" s="219"/>
      <c r="F124" s="219"/>
      <c r="G124" s="219"/>
      <c r="H124" s="219"/>
      <c r="I124" s="220"/>
      <c r="J124" s="55"/>
      <c r="K124" s="66" t="s">
        <v>16</v>
      </c>
      <c r="L124" s="67"/>
      <c r="M124" s="67"/>
      <c r="N124" s="56"/>
    </row>
    <row r="125" spans="1:14" ht="10.5" customHeight="1" thickBot="1">
      <c r="A125" s="215"/>
      <c r="B125" s="216"/>
      <c r="C125" s="216"/>
      <c r="D125" s="216"/>
      <c r="E125" s="216"/>
      <c r="F125" s="216"/>
      <c r="G125" s="216"/>
      <c r="H125" s="216"/>
      <c r="I125" s="217"/>
      <c r="J125" s="82"/>
      <c r="K125" s="71">
        <f>SUM(K123*7)</f>
        <v>0</v>
      </c>
      <c r="L125" s="67" t="s">
        <v>263</v>
      </c>
      <c r="M125" s="67"/>
      <c r="N125" s="56"/>
    </row>
    <row r="126" spans="1:14" ht="10.5" customHeight="1">
      <c r="A126" s="96"/>
      <c r="B126" s="96"/>
      <c r="C126" s="96"/>
      <c r="D126" s="96"/>
      <c r="E126" s="96"/>
      <c r="F126" s="96"/>
      <c r="G126" s="96"/>
      <c r="H126" s="96"/>
      <c r="I126" s="96"/>
      <c r="J126" s="80"/>
      <c r="K126" s="68"/>
      <c r="L126" s="69"/>
      <c r="M126" s="69"/>
      <c r="N126" s="70"/>
    </row>
    <row r="127" spans="1:14" ht="12.75" customHeight="1">
      <c r="A127" s="102"/>
      <c r="B127" s="102"/>
      <c r="C127" s="102"/>
      <c r="D127" s="102"/>
      <c r="E127" s="102"/>
      <c r="F127" s="102"/>
      <c r="G127" s="102"/>
      <c r="H127" s="102"/>
      <c r="I127" s="102"/>
      <c r="J127" s="80"/>
      <c r="K127" s="66" t="s">
        <v>21</v>
      </c>
      <c r="L127" s="67"/>
      <c r="M127" s="202"/>
      <c r="N127" s="203"/>
    </row>
    <row r="128" spans="1:14" ht="13.5" customHeight="1" thickBot="1">
      <c r="A128" s="206"/>
      <c r="B128" s="207"/>
      <c r="C128" s="207"/>
      <c r="D128" s="207"/>
      <c r="E128" s="207"/>
      <c r="F128" s="207"/>
      <c r="G128" s="81"/>
      <c r="H128" s="208"/>
      <c r="I128" s="209"/>
      <c r="J128" s="80"/>
      <c r="K128" s="89"/>
      <c r="L128" s="90"/>
      <c r="M128" s="204"/>
      <c r="N128" s="205"/>
    </row>
    <row r="129" spans="1:14" ht="14.25" customHeight="1" thickBot="1">
      <c r="A129" s="181" t="s">
        <v>163</v>
      </c>
      <c r="B129" s="182"/>
      <c r="C129" s="182"/>
      <c r="D129" s="182"/>
      <c r="E129" s="182"/>
      <c r="F129" s="182"/>
      <c r="G129" s="182"/>
      <c r="H129" s="182"/>
      <c r="I129" s="182"/>
      <c r="J129" s="41"/>
      <c r="K129" s="41"/>
      <c r="L129" s="41"/>
      <c r="M129" s="179">
        <f>DATE(2010,3,18)</f>
        <v>40255</v>
      </c>
      <c r="N129" s="180"/>
    </row>
    <row r="130" spans="1:14" ht="12.75">
      <c r="A130" s="223"/>
      <c r="B130" s="223"/>
      <c r="C130" s="223"/>
      <c r="D130" s="223"/>
      <c r="E130" s="223"/>
      <c r="F130" s="223"/>
      <c r="G130" s="223"/>
      <c r="H130" s="223"/>
      <c r="I130" s="223"/>
      <c r="J130" s="223"/>
      <c r="K130" s="223"/>
      <c r="L130" s="223"/>
      <c r="M130" s="223"/>
      <c r="N130" s="223"/>
    </row>
  </sheetData>
  <sheetProtection selectLockedCells="1"/>
  <mergeCells count="50">
    <mergeCell ref="A130:N130"/>
    <mergeCell ref="J1:N1"/>
    <mergeCell ref="J2:N2"/>
    <mergeCell ref="B13:G13"/>
    <mergeCell ref="K98:N98"/>
    <mergeCell ref="A17:D17"/>
    <mergeCell ref="F17:I17"/>
    <mergeCell ref="K17:N17"/>
    <mergeCell ref="K33:N33"/>
    <mergeCell ref="B10:G10"/>
    <mergeCell ref="F44:I44"/>
    <mergeCell ref="A55:D55"/>
    <mergeCell ref="A72:D72"/>
    <mergeCell ref="F72:I72"/>
    <mergeCell ref="A120:I121"/>
    <mergeCell ref="A123:I125"/>
    <mergeCell ref="A68:N68"/>
    <mergeCell ref="K72:N72"/>
    <mergeCell ref="F73:I73"/>
    <mergeCell ref="K90:N90"/>
    <mergeCell ref="B9:G9"/>
    <mergeCell ref="B6:G6"/>
    <mergeCell ref="M129:N129"/>
    <mergeCell ref="A129:I129"/>
    <mergeCell ref="A114:I118"/>
    <mergeCell ref="A109:I112"/>
    <mergeCell ref="M127:N127"/>
    <mergeCell ref="M128:N128"/>
    <mergeCell ref="A128:F128"/>
    <mergeCell ref="H128:I128"/>
    <mergeCell ref="L13:N13"/>
    <mergeCell ref="H10:K10"/>
    <mergeCell ref="H6:I6"/>
    <mergeCell ref="H8:I8"/>
    <mergeCell ref="H9:I9"/>
    <mergeCell ref="H7:I7"/>
    <mergeCell ref="J6:N6"/>
    <mergeCell ref="J7:N7"/>
    <mergeCell ref="J8:N8"/>
    <mergeCell ref="J9:N9"/>
    <mergeCell ref="H3:N3"/>
    <mergeCell ref="B11:G11"/>
    <mergeCell ref="B12:G12"/>
    <mergeCell ref="L11:N11"/>
    <mergeCell ref="L12:N12"/>
    <mergeCell ref="L10:N10"/>
    <mergeCell ref="J5:N5"/>
    <mergeCell ref="B5:G5"/>
    <mergeCell ref="B7:G7"/>
    <mergeCell ref="B8:G8"/>
  </mergeCells>
  <printOptions/>
  <pageMargins left="0.25" right="0.25" top="0.25" bottom="0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tcsda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Cheryl Allgood</cp:lastModifiedBy>
  <cp:lastPrinted>2014-04-23T22:39:04Z</cp:lastPrinted>
  <dcterms:created xsi:type="dcterms:W3CDTF">2003-12-08T16:38:07Z</dcterms:created>
  <dcterms:modified xsi:type="dcterms:W3CDTF">2014-05-08T16:03:41Z</dcterms:modified>
  <cp:category/>
  <cp:version/>
  <cp:contentType/>
  <cp:contentStatus/>
</cp:coreProperties>
</file>