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60" windowHeight="9210" activeTab="0"/>
  </bookViews>
  <sheets>
    <sheet name="Presupuesto" sheetId="1" r:id="rId1"/>
  </sheets>
  <definedNames>
    <definedName name="_xlnm.Print_Titles" localSheetId="0">'Presupuesto'!$1:$2</definedName>
  </definedNames>
  <calcPr fullCalcOnLoad="1"/>
</workbook>
</file>

<file path=xl/sharedStrings.xml><?xml version="1.0" encoding="utf-8"?>
<sst xmlns="http://schemas.openxmlformats.org/spreadsheetml/2006/main" count="52" uniqueCount="50">
  <si>
    <t>Audiovisual</t>
  </si>
  <si>
    <t>Presupuesto</t>
  </si>
  <si>
    <t>Mensual</t>
  </si>
  <si>
    <t>Anual</t>
  </si>
  <si>
    <t>Resumen</t>
  </si>
  <si>
    <t>Ingresos</t>
  </si>
  <si>
    <t>Desembolsos</t>
  </si>
  <si>
    <t>Diferencia</t>
  </si>
  <si>
    <t>Presupuesto Local</t>
  </si>
  <si>
    <t>Ingreso por intereses</t>
  </si>
  <si>
    <t>Ganancias por gas</t>
  </si>
  <si>
    <t>Entrada por renta</t>
  </si>
  <si>
    <t>Fondos locales de Escuela Sabática</t>
  </si>
  <si>
    <t>Escuela Sabática de niños</t>
  </si>
  <si>
    <t>Escuela Sabática de adultos</t>
  </si>
  <si>
    <t>Conquistadores</t>
  </si>
  <si>
    <t>Aventureros</t>
  </si>
  <si>
    <t>Sociedad de Jóvenes</t>
  </si>
  <si>
    <t>Escuela bíblica de vacaciones / de verano</t>
  </si>
  <si>
    <t>Evangelismo (Local)</t>
  </si>
  <si>
    <t>Ministerios femeninos (Local)</t>
  </si>
  <si>
    <t>Ministerios masculinos (Local)</t>
  </si>
  <si>
    <t>Servicio a la comunidad / Dorcas (Local)</t>
  </si>
  <si>
    <t>Salud y temperancia</t>
  </si>
  <si>
    <t>Departamento de música / Coro</t>
  </si>
  <si>
    <t>Gastos de oficina</t>
  </si>
  <si>
    <t>Renta</t>
  </si>
  <si>
    <t>Hipoteca</t>
  </si>
  <si>
    <t>Teléfono / Internet</t>
  </si>
  <si>
    <t>Utilidades</t>
  </si>
  <si>
    <t>Electricidad</t>
  </si>
  <si>
    <t>Agua / Alcantarillado</t>
  </si>
  <si>
    <t>Gas</t>
  </si>
  <si>
    <t>Recogido de basura</t>
  </si>
  <si>
    <t>Copiadora e impresión</t>
  </si>
  <si>
    <t>Gastos misceláneos</t>
  </si>
  <si>
    <t>Mantenimiento de alrededores</t>
  </si>
  <si>
    <t>Gastos de limpieza</t>
  </si>
  <si>
    <t>Reparación y mantenimiento</t>
  </si>
  <si>
    <t>Fondo de construcción</t>
  </si>
  <si>
    <t>Remodelación</t>
  </si>
  <si>
    <t>Reserva</t>
  </si>
  <si>
    <t>EDUCACIÓN ADVENTISTA</t>
  </si>
  <si>
    <t>Auyuda Estdiantil</t>
  </si>
  <si>
    <t>ESCUELA SABÁTICA</t>
  </si>
  <si>
    <t>CLUBES / JÓVENES / NIÑOS</t>
  </si>
  <si>
    <t>MINISTERIOS DE IGLESIA</t>
  </si>
  <si>
    <t>OTROS DEPARTAMENTOS</t>
  </si>
  <si>
    <t>GASTOS DE IGLESIA</t>
  </si>
  <si>
    <t>EDIFICIO / OTROS FONDOS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</si>
</sst>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m;@"/>
    <numFmt numFmtId="167" formatCode="[$-409]mmm\-yy;@"/>
    <numFmt numFmtId="168" formatCode="[$-409]mmmmm\-yy;@"/>
    <numFmt numFmtId="169" formatCode="[$-409]d\-mmm\-yyyy;@"/>
    <numFmt numFmtId="170" formatCode="0_);[Red]\(0\)"/>
    <numFmt numFmtId="171" formatCode="0.00_);[Red]\(0.00\)"/>
    <numFmt numFmtId="172" formatCode="0.0000"/>
    <numFmt numFmtId="173" formatCode="m/d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/>
    </xf>
    <xf numFmtId="43" fontId="22" fillId="0" borderId="0" xfId="42" applyFont="1" applyAlignment="1">
      <alignment horizontal="center"/>
    </xf>
    <xf numFmtId="0" fontId="22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10" xfId="42" applyFont="1" applyBorder="1" applyAlignment="1">
      <alignment/>
    </xf>
    <xf numFmtId="0" fontId="21" fillId="0" borderId="0" xfId="0" applyFont="1" applyAlignment="1">
      <alignment horizontal="left" indent="1"/>
    </xf>
    <xf numFmtId="0" fontId="22" fillId="0" borderId="11" xfId="0" applyFont="1" applyBorder="1" applyAlignment="1">
      <alignment/>
    </xf>
    <xf numFmtId="43" fontId="22" fillId="0" borderId="11" xfId="42" applyFont="1" applyBorder="1" applyAlignment="1">
      <alignment/>
    </xf>
    <xf numFmtId="0" fontId="21" fillId="0" borderId="0" xfId="0" applyNumberFormat="1" applyFont="1" applyAlignment="1">
      <alignment horizontal="left" indent="1"/>
    </xf>
    <xf numFmtId="43" fontId="22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2.75"/>
  <cols>
    <col min="1" max="1" width="9.28125" style="1" bestFit="1" customWidth="1"/>
    <col min="2" max="2" width="47.140625" style="1" bestFit="1" customWidth="1"/>
    <col min="3" max="4" width="11.7109375" style="4" customWidth="1"/>
    <col min="5" max="16384" width="9.140625" style="1" customWidth="1"/>
  </cols>
  <sheetData>
    <row r="1" spans="3:4" ht="15">
      <c r="C1" s="10" t="s">
        <v>1</v>
      </c>
      <c r="D1" s="10"/>
    </row>
    <row r="2" spans="3:4" ht="15">
      <c r="C2" s="2" t="s">
        <v>2</v>
      </c>
      <c r="D2" s="2" t="s">
        <v>3</v>
      </c>
    </row>
    <row r="3" ht="15">
      <c r="A3" s="3" t="s">
        <v>4</v>
      </c>
    </row>
    <row r="4" spans="2:4" ht="15">
      <c r="B4" s="1" t="s">
        <v>5</v>
      </c>
      <c r="C4" s="4">
        <f>SUBTOTAL(9,C9:C12)</f>
        <v>4250</v>
      </c>
      <c r="D4" s="4">
        <f>C4*12</f>
        <v>51000</v>
      </c>
    </row>
    <row r="5" spans="2:4" ht="15">
      <c r="B5" s="1" t="s">
        <v>6</v>
      </c>
      <c r="C5" s="4">
        <f>-SUBTOTAL(9,C15:C53)</f>
        <v>-4250</v>
      </c>
      <c r="D5" s="4">
        <f>C5*12</f>
        <v>-51000</v>
      </c>
    </row>
    <row r="6" spans="1:4" ht="15.75" thickBot="1">
      <c r="A6" s="3" t="s">
        <v>7</v>
      </c>
      <c r="C6" s="5">
        <f>SUM(C4:C5)</f>
        <v>0</v>
      </c>
      <c r="D6" s="5">
        <f>SUM(D4:D5)</f>
        <v>0</v>
      </c>
    </row>
    <row r="7" ht="15.75" thickTop="1"/>
    <row r="8" ht="15">
      <c r="A8" s="3" t="s">
        <v>5</v>
      </c>
    </row>
    <row r="9" spans="1:4" ht="15">
      <c r="A9" s="9">
        <v>102</v>
      </c>
      <c r="B9" s="1" t="s">
        <v>8</v>
      </c>
      <c r="C9" s="4">
        <v>4000</v>
      </c>
      <c r="D9" s="4">
        <f>C9*12</f>
        <v>48000</v>
      </c>
    </row>
    <row r="10" spans="1:4" ht="15">
      <c r="A10" s="9">
        <v>104</v>
      </c>
      <c r="B10" s="1" t="s">
        <v>9</v>
      </c>
      <c r="C10" s="4">
        <v>50</v>
      </c>
      <c r="D10" s="4">
        <f>C10*12</f>
        <v>600</v>
      </c>
    </row>
    <row r="11" spans="1:4" ht="15">
      <c r="A11" s="9">
        <v>106</v>
      </c>
      <c r="B11" s="1" t="s">
        <v>10</v>
      </c>
      <c r="C11" s="4">
        <v>200</v>
      </c>
      <c r="D11" s="4">
        <f>C11*12</f>
        <v>2400</v>
      </c>
    </row>
    <row r="12" spans="1:4" ht="15">
      <c r="A12" s="9">
        <v>108</v>
      </c>
      <c r="B12" s="1" t="s">
        <v>11</v>
      </c>
      <c r="C12" s="4">
        <v>0</v>
      </c>
      <c r="D12" s="4">
        <f>C12*12</f>
        <v>0</v>
      </c>
    </row>
    <row r="14" ht="15">
      <c r="A14" s="3" t="s">
        <v>6</v>
      </c>
    </row>
    <row r="15" spans="2:4" ht="15">
      <c r="B15" s="7" t="s">
        <v>44</v>
      </c>
      <c r="C15" s="8">
        <f>SUBTOTAL(9,C16:C18)</f>
        <v>250</v>
      </c>
      <c r="D15" s="8">
        <f>C15*12</f>
        <v>3000</v>
      </c>
    </row>
    <row r="16" spans="1:4" ht="15">
      <c r="A16" s="9">
        <v>201</v>
      </c>
      <c r="B16" s="1" t="s">
        <v>12</v>
      </c>
      <c r="C16" s="4">
        <v>100</v>
      </c>
      <c r="D16" s="4">
        <f aca="true" t="shared" si="0" ref="D16:D53">C16*12</f>
        <v>1200</v>
      </c>
    </row>
    <row r="17" spans="1:4" ht="15">
      <c r="A17" s="9">
        <v>204</v>
      </c>
      <c r="B17" s="1" t="s">
        <v>13</v>
      </c>
      <c r="C17" s="4">
        <v>100</v>
      </c>
      <c r="D17" s="4">
        <f t="shared" si="0"/>
        <v>1200</v>
      </c>
    </row>
    <row r="18" spans="1:4" ht="15">
      <c r="A18" s="9">
        <v>206</v>
      </c>
      <c r="B18" s="1" t="s">
        <v>14</v>
      </c>
      <c r="C18" s="4">
        <v>50</v>
      </c>
      <c r="D18" s="4">
        <f t="shared" si="0"/>
        <v>600</v>
      </c>
    </row>
    <row r="19" spans="1:4" ht="15">
      <c r="A19" s="6"/>
      <c r="B19" s="7" t="s">
        <v>45</v>
      </c>
      <c r="C19" s="8">
        <f>SUBTOTAL(9,C20:C23)</f>
        <v>300</v>
      </c>
      <c r="D19" s="8">
        <f t="shared" si="0"/>
        <v>3600</v>
      </c>
    </row>
    <row r="20" spans="1:4" ht="15">
      <c r="A20" s="9">
        <v>302</v>
      </c>
      <c r="B20" s="1" t="s">
        <v>15</v>
      </c>
      <c r="C20" s="4">
        <v>100</v>
      </c>
      <c r="D20" s="4">
        <f t="shared" si="0"/>
        <v>1200</v>
      </c>
    </row>
    <row r="21" spans="1:4" ht="15">
      <c r="A21" s="9">
        <v>304</v>
      </c>
      <c r="B21" s="1" t="s">
        <v>16</v>
      </c>
      <c r="C21" s="4">
        <v>100</v>
      </c>
      <c r="D21" s="4">
        <f t="shared" si="0"/>
        <v>1200</v>
      </c>
    </row>
    <row r="22" spans="1:4" ht="15">
      <c r="A22" s="9">
        <v>306</v>
      </c>
      <c r="B22" s="1" t="s">
        <v>17</v>
      </c>
      <c r="C22" s="4">
        <v>50</v>
      </c>
      <c r="D22" s="4">
        <f t="shared" si="0"/>
        <v>600</v>
      </c>
    </row>
    <row r="23" spans="1:4" ht="15">
      <c r="A23" s="9">
        <v>308</v>
      </c>
      <c r="B23" s="1" t="s">
        <v>18</v>
      </c>
      <c r="C23" s="4">
        <v>50</v>
      </c>
      <c r="D23" s="4">
        <f t="shared" si="0"/>
        <v>600</v>
      </c>
    </row>
    <row r="24" spans="1:4" ht="15">
      <c r="A24" s="6"/>
      <c r="B24" s="7" t="s">
        <v>46</v>
      </c>
      <c r="C24" s="8">
        <f>SUBTOTAL(9,C25:C30)</f>
        <v>950</v>
      </c>
      <c r="D24" s="8">
        <f t="shared" si="0"/>
        <v>11400</v>
      </c>
    </row>
    <row r="25" spans="1:4" ht="15">
      <c r="A25" s="9">
        <v>402</v>
      </c>
      <c r="B25" s="1" t="s">
        <v>19</v>
      </c>
      <c r="C25" s="4">
        <v>500</v>
      </c>
      <c r="D25" s="4">
        <f t="shared" si="0"/>
        <v>6000</v>
      </c>
    </row>
    <row r="26" spans="1:4" ht="15">
      <c r="A26" s="9">
        <v>404</v>
      </c>
      <c r="B26" s="1" t="s">
        <v>20</v>
      </c>
      <c r="C26" s="4">
        <v>100</v>
      </c>
      <c r="D26" s="4">
        <f t="shared" si="0"/>
        <v>1200</v>
      </c>
    </row>
    <row r="27" spans="1:4" ht="15">
      <c r="A27" s="9">
        <v>406</v>
      </c>
      <c r="B27" s="1" t="s">
        <v>21</v>
      </c>
      <c r="C27" s="4">
        <v>50</v>
      </c>
      <c r="D27" s="4">
        <f t="shared" si="0"/>
        <v>600</v>
      </c>
    </row>
    <row r="28" spans="1:4" ht="15">
      <c r="A28" s="9">
        <v>408</v>
      </c>
      <c r="B28" s="1" t="s">
        <v>22</v>
      </c>
      <c r="C28" s="4">
        <v>100</v>
      </c>
      <c r="D28" s="4">
        <f t="shared" si="0"/>
        <v>1200</v>
      </c>
    </row>
    <row r="29" spans="1:4" ht="15">
      <c r="A29" s="9">
        <v>410</v>
      </c>
      <c r="B29" s="1" t="s">
        <v>23</v>
      </c>
      <c r="C29" s="4">
        <v>100</v>
      </c>
      <c r="D29" s="4">
        <f t="shared" si="0"/>
        <v>1200</v>
      </c>
    </row>
    <row r="30" spans="1:4" ht="15">
      <c r="A30" s="9">
        <v>412</v>
      </c>
      <c r="B30" s="1" t="s">
        <v>24</v>
      </c>
      <c r="C30" s="4">
        <v>100</v>
      </c>
      <c r="D30" s="4">
        <f t="shared" si="0"/>
        <v>1200</v>
      </c>
    </row>
    <row r="31" spans="1:4" ht="15">
      <c r="A31" s="6"/>
      <c r="B31" s="7" t="s">
        <v>47</v>
      </c>
      <c r="C31" s="8">
        <f>SUBTOTAL(9,C32:C32)</f>
        <v>50</v>
      </c>
      <c r="D31" s="8">
        <f t="shared" si="0"/>
        <v>600</v>
      </c>
    </row>
    <row r="32" spans="1:4" ht="15">
      <c r="A32" s="9">
        <v>504</v>
      </c>
      <c r="B32" s="1" t="s">
        <v>0</v>
      </c>
      <c r="C32" s="4">
        <v>50</v>
      </c>
      <c r="D32" s="4">
        <f t="shared" si="0"/>
        <v>600</v>
      </c>
    </row>
    <row r="33" spans="2:4" ht="15">
      <c r="B33" s="7" t="s">
        <v>42</v>
      </c>
      <c r="C33" s="8">
        <f>SUBTOTAL(9,C34:C34)</f>
        <v>100</v>
      </c>
      <c r="D33" s="8">
        <f>C33*12</f>
        <v>1200</v>
      </c>
    </row>
    <row r="34" spans="1:4" ht="15">
      <c r="A34" s="9">
        <v>604</v>
      </c>
      <c r="B34" s="1" t="s">
        <v>43</v>
      </c>
      <c r="C34" s="4">
        <v>100</v>
      </c>
      <c r="D34" s="4">
        <f>C34*12</f>
        <v>1200</v>
      </c>
    </row>
    <row r="35" spans="1:4" ht="15">
      <c r="A35" s="6"/>
      <c r="B35" s="7" t="s">
        <v>48</v>
      </c>
      <c r="C35" s="8">
        <f>SUBTOTAL(9,C36:C49)</f>
        <v>2200</v>
      </c>
      <c r="D35" s="8">
        <f t="shared" si="0"/>
        <v>26400</v>
      </c>
    </row>
    <row r="36" spans="1:4" ht="15">
      <c r="A36" s="9">
        <v>708.52</v>
      </c>
      <c r="B36" s="1" t="s">
        <v>25</v>
      </c>
      <c r="C36" s="4">
        <v>0</v>
      </c>
      <c r="D36" s="4">
        <f t="shared" si="0"/>
        <v>0</v>
      </c>
    </row>
    <row r="37" spans="1:4" ht="15">
      <c r="A37" s="9">
        <v>708.53</v>
      </c>
      <c r="B37" s="1" t="s">
        <v>26</v>
      </c>
      <c r="C37" s="4">
        <v>0</v>
      </c>
      <c r="D37" s="4">
        <f t="shared" si="0"/>
        <v>0</v>
      </c>
    </row>
    <row r="38" spans="1:4" ht="15">
      <c r="A38" s="9">
        <v>708.532</v>
      </c>
      <c r="B38" s="1" t="s">
        <v>27</v>
      </c>
      <c r="C38" s="4">
        <v>1000</v>
      </c>
      <c r="D38" s="4">
        <f t="shared" si="0"/>
        <v>12000</v>
      </c>
    </row>
    <row r="39" spans="1:4" ht="15">
      <c r="A39" s="9">
        <v>708.54</v>
      </c>
      <c r="B39" s="1" t="s">
        <v>28</v>
      </c>
      <c r="C39" s="4">
        <v>100</v>
      </c>
      <c r="D39" s="4">
        <f t="shared" si="0"/>
        <v>1200</v>
      </c>
    </row>
    <row r="40" spans="1:4" ht="15">
      <c r="A40" s="9">
        <v>708.56</v>
      </c>
      <c r="B40" s="1" t="s">
        <v>29</v>
      </c>
      <c r="C40" s="4">
        <v>0</v>
      </c>
      <c r="D40" s="4">
        <f t="shared" si="0"/>
        <v>0</v>
      </c>
    </row>
    <row r="41" spans="1:4" ht="15">
      <c r="A41" s="9">
        <v>708.562</v>
      </c>
      <c r="B41" s="1" t="s">
        <v>30</v>
      </c>
      <c r="C41" s="4">
        <v>500</v>
      </c>
      <c r="D41" s="4">
        <f t="shared" si="0"/>
        <v>6000</v>
      </c>
    </row>
    <row r="42" spans="1:4" ht="15">
      <c r="A42" s="9">
        <v>708.564</v>
      </c>
      <c r="B42" s="1" t="s">
        <v>31</v>
      </c>
      <c r="C42" s="4">
        <v>100</v>
      </c>
      <c r="D42" s="4">
        <f t="shared" si="0"/>
        <v>1200</v>
      </c>
    </row>
    <row r="43" spans="1:4" ht="15">
      <c r="A43" s="9">
        <v>708.566</v>
      </c>
      <c r="B43" s="1" t="s">
        <v>32</v>
      </c>
      <c r="C43" s="4">
        <v>50</v>
      </c>
      <c r="D43" s="4">
        <f t="shared" si="0"/>
        <v>600</v>
      </c>
    </row>
    <row r="44" spans="1:4" ht="15">
      <c r="A44" s="9">
        <v>708.568</v>
      </c>
      <c r="B44" s="1" t="s">
        <v>33</v>
      </c>
      <c r="C44" s="4">
        <v>50</v>
      </c>
      <c r="D44" s="4">
        <f t="shared" si="0"/>
        <v>600</v>
      </c>
    </row>
    <row r="45" spans="1:4" ht="15">
      <c r="A45" s="9">
        <v>708.57</v>
      </c>
      <c r="B45" s="1" t="s">
        <v>34</v>
      </c>
      <c r="C45" s="4">
        <v>100</v>
      </c>
      <c r="D45" s="4">
        <f t="shared" si="0"/>
        <v>1200</v>
      </c>
    </row>
    <row r="46" spans="1:4" ht="15">
      <c r="A46" s="9">
        <v>708.58</v>
      </c>
      <c r="B46" s="1" t="s">
        <v>35</v>
      </c>
      <c r="C46" s="4">
        <v>50</v>
      </c>
      <c r="D46" s="4">
        <f t="shared" si="0"/>
        <v>600</v>
      </c>
    </row>
    <row r="47" spans="1:4" ht="15">
      <c r="A47" s="9">
        <v>708.63</v>
      </c>
      <c r="B47" s="1" t="s">
        <v>36</v>
      </c>
      <c r="C47" s="4">
        <v>100</v>
      </c>
      <c r="D47" s="4">
        <f t="shared" si="0"/>
        <v>1200</v>
      </c>
    </row>
    <row r="48" spans="1:4" ht="15">
      <c r="A48" s="9">
        <v>708.65</v>
      </c>
      <c r="B48" s="1" t="s">
        <v>37</v>
      </c>
      <c r="C48" s="4">
        <v>50</v>
      </c>
      <c r="D48" s="4">
        <f t="shared" si="0"/>
        <v>600</v>
      </c>
    </row>
    <row r="49" spans="1:4" ht="15">
      <c r="A49" s="9">
        <v>708.7</v>
      </c>
      <c r="B49" s="1" t="s">
        <v>38</v>
      </c>
      <c r="C49" s="4">
        <v>100</v>
      </c>
      <c r="D49" s="4">
        <f t="shared" si="0"/>
        <v>1200</v>
      </c>
    </row>
    <row r="50" spans="1:4" ht="15">
      <c r="A50" s="6"/>
      <c r="B50" s="7" t="s">
        <v>49</v>
      </c>
      <c r="C50" s="8">
        <f>SUBTOTAL(9,C51:C53)</f>
        <v>400</v>
      </c>
      <c r="D50" s="8">
        <f t="shared" si="0"/>
        <v>4800</v>
      </c>
    </row>
    <row r="51" spans="1:4" ht="15">
      <c r="A51" s="9">
        <v>901</v>
      </c>
      <c r="B51" s="1" t="s">
        <v>39</v>
      </c>
      <c r="C51" s="4">
        <v>0</v>
      </c>
      <c r="D51" s="4">
        <f t="shared" si="0"/>
        <v>0</v>
      </c>
    </row>
    <row r="52" spans="1:4" ht="15">
      <c r="A52" s="9">
        <v>903</v>
      </c>
      <c r="B52" s="1" t="s">
        <v>40</v>
      </c>
      <c r="C52" s="4">
        <v>0</v>
      </c>
      <c r="D52" s="4">
        <f t="shared" si="0"/>
        <v>0</v>
      </c>
    </row>
    <row r="53" spans="1:4" ht="15">
      <c r="A53" s="9">
        <v>910</v>
      </c>
      <c r="B53" s="1" t="s">
        <v>41</v>
      </c>
      <c r="C53" s="4">
        <f>C9*0.1</f>
        <v>400</v>
      </c>
      <c r="D53" s="4">
        <f t="shared" si="0"/>
        <v>4800</v>
      </c>
    </row>
  </sheetData>
  <sheetProtection/>
  <mergeCells count="1">
    <mergeCell ref="C1:D1"/>
  </mergeCells>
  <printOptions gridLines="1" horizontalCentered="1"/>
  <pageMargins left="0.25" right="0.25" top="1" bottom="0.5" header="0.25" footer="0.25"/>
  <pageSetup fitToHeight="4" fitToWidth="1" horizontalDpi="600" verticalDpi="600" orientation="portrait" r:id="rId1"/>
  <headerFooter alignWithMargins="0">
    <oddHeader>&amp;C&amp;"Arial,Bold"&amp;12Iglesia Adventista del Séptimo Día
Presupuesto de Iglesia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Francisco Pollock</cp:lastModifiedBy>
  <cp:lastPrinted>2019-09-15T06:48:30Z</cp:lastPrinted>
  <dcterms:created xsi:type="dcterms:W3CDTF">2006-12-06T23:48:58Z</dcterms:created>
  <dcterms:modified xsi:type="dcterms:W3CDTF">2019-09-15T06:48:39Z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0x010100C9A1AFDB675B6C43B355F40DA80BD859</vt:lpwstr>
  </property>
</Properties>
</file>